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талья\Desktop\Мои документы Чуркина\Электронные аукционы 2022 год\ЭА Капитальный ремонт теплосети\"/>
    </mc:Choice>
  </mc:AlternateContent>
  <bookViews>
    <workbookView xWindow="0" yWindow="0" windowWidth="25200" windowHeight="118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6" i="1" l="1"/>
  <c r="G15" i="1"/>
  <c r="E15" i="1"/>
  <c r="E14" i="1"/>
  <c r="G14" i="1" s="1"/>
  <c r="G16" i="1" l="1"/>
  <c r="E16" i="1"/>
</calcChain>
</file>

<file path=xl/sharedStrings.xml><?xml version="1.0" encoding="utf-8"?>
<sst xmlns="http://schemas.openxmlformats.org/spreadsheetml/2006/main" count="77" uniqueCount="73">
  <si>
    <t>Приложение 2</t>
  </si>
  <si>
    <t>Основание для расчета:</t>
  </si>
  <si>
    <t>2.</t>
  </si>
  <si>
    <t>3.</t>
  </si>
  <si>
    <t>Утвержденный сводный сметный расчет, либо утвержденный локальный сметный расчет</t>
  </si>
  <si>
    <t>Наименование работ и затрат</t>
  </si>
  <si>
    <t>Стоимость работ в ценах
на дату утверждения сметной документации на
IV квартал 2020г.</t>
  </si>
  <si>
    <t>Индекс фактической инфляции</t>
  </si>
  <si>
    <t>Стоимость работ в
ценах на дату формирования начальной (максимальной) цены контракта
IV квартал 2021г.</t>
  </si>
  <si>
    <t>Индекс прогнозной инфляции на период выполнения работ</t>
  </si>
  <si>
    <t>Начальная (максимальная) цена контракта с учетом прогнозного индекса инфляции на период выполнения работ</t>
  </si>
  <si>
    <t>Стоимость без учета НДС</t>
  </si>
  <si>
    <t>НДС (20%)</t>
  </si>
  <si>
    <t>Стоимость с учетом НДС</t>
  </si>
  <si>
    <t>Уровень цен утвержденной сметы</t>
  </si>
  <si>
    <t>IV квартал 2020 (Декабрь 2020)</t>
  </si>
  <si>
    <t>Дата формирования НМЦК</t>
  </si>
  <si>
    <t>Ноябрь 2021</t>
  </si>
  <si>
    <t>Начало строительства</t>
  </si>
  <si>
    <t>Окончание строительства</t>
  </si>
  <si>
    <t>Продолжительность строительства</t>
  </si>
  <si>
    <t>1. Расчет индекса фактической инфляции с использованием ИПЦ Росстата</t>
  </si>
  <si>
    <t>Январь 2021 / Декабрь 2020</t>
  </si>
  <si>
    <t>100,43%</t>
  </si>
  <si>
    <t>Февраль 2021 / Январь 2021</t>
  </si>
  <si>
    <t>100,08%</t>
  </si>
  <si>
    <t>Март 2021 / Февраль 2021</t>
  </si>
  <si>
    <t>101,06%</t>
  </si>
  <si>
    <t>Апрель 2021 / Март 2021</t>
  </si>
  <si>
    <t>100,85%</t>
  </si>
  <si>
    <t>Май 2021 / Апрель 2021</t>
  </si>
  <si>
    <t>101,61%</t>
  </si>
  <si>
    <t>Июнь 2021 / Май 2021</t>
  </si>
  <si>
    <t>101,18%</t>
  </si>
  <si>
    <t>Июль 2021 / Июнь 2021</t>
  </si>
  <si>
    <t>101,23%</t>
  </si>
  <si>
    <t>Август 2021 / Июль 2021</t>
  </si>
  <si>
    <t>Сентябрь 2021 / Август 2021</t>
  </si>
  <si>
    <t>100,58%</t>
  </si>
  <si>
    <t>Октябрь 2021 / Сентябрь 2021</t>
  </si>
  <si>
    <t>100,48%</t>
  </si>
  <si>
    <t>Ноябрь 2021 / Октябрь 2021</t>
  </si>
  <si>
    <t>100,65%</t>
  </si>
  <si>
    <t>Итого индекс фактической инфляции:</t>
  </si>
  <si>
    <t>1,0043 * 1,0008 * 1,0106 * 1,0085 * 1,0161 * 1,0118 * 1,0123 * 1,0085 * 1,0058 * 1,0048 * 1,0065</t>
  </si>
  <si>
    <t>1,0937</t>
  </si>
  <si>
    <t>2. Расчет индекса прогнозной инфляции</t>
  </si>
  <si>
    <t>Годовые индексы прогнозной инфляции:</t>
  </si>
  <si>
    <t>на 2021 год</t>
  </si>
  <si>
    <t>105,4%</t>
  </si>
  <si>
    <t>на 2022 год</t>
  </si>
  <si>
    <t>105,1%</t>
  </si>
  <si>
    <t>Ежемесячные индексы прогнозной инфляции:</t>
  </si>
  <si>
    <t>¹²√1,054</t>
  </si>
  <si>
    <t>1,0044</t>
  </si>
  <si>
    <t>¹²√1,051</t>
  </si>
  <si>
    <t>1,0042</t>
  </si>
  <si>
    <t>Индексы прогнозной инфляции на период исполнения контракта:</t>
  </si>
  <si>
    <t>К на 2022 год</t>
  </si>
  <si>
    <t>1,0044 * (1,0042⁶ + 1,0042⁸)/2</t>
  </si>
  <si>
    <t>1,0343</t>
  </si>
  <si>
    <t>Итого индекс прогнозной инфляции:</t>
  </si>
  <si>
    <t>Май 2022г</t>
  </si>
  <si>
    <t>Июнь 2022г</t>
  </si>
  <si>
    <t>30 календарных дней</t>
  </si>
  <si>
    <t>Заключение экспертной оценки № 74-1-126/1.2-ЭО-156 от 08.04.2021г.</t>
  </si>
  <si>
    <t>при осуществлении закупки на выполнение подрядных работ по строительству объекта:  Капитальный ремонт теплосети по адресу: Челябинская область, Аргаяшский район, с. Аргаяш, участок от котельной до ТК31</t>
  </si>
  <si>
    <t>к заявке
на организацию осуществления закупки путем проведения электронного аукциона на выполнение капитальных работ «Капитальный ремонт теплосети по адресу: Челябинская область, Аргаяшский район, с. Аргаяш, участок от котельной до ТК31</t>
  </si>
  <si>
    <t>_____________________УТВЕРЖДАЮ:</t>
  </si>
  <si>
    <t xml:space="preserve">Глава Аргаяшского сельского поселения               </t>
  </si>
  <si>
    <t>Д.М. Салыкаев</t>
  </si>
  <si>
    <t>Подготовил: Г. Ишкильдина</t>
  </si>
  <si>
    <t>ОБОСНОВАНИЕ НАЧАЛЬНОЙ (МАКСИМАЛЬНОЙ) ЦЕНЫ КОНТРАКТА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</si>
</sst>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2" fillId="0" borderId="6" xfId="0" applyNumberFormat="1" applyFont="1" applyFill="1" applyBorder="1" applyAlignment="1" applyProtection="1">
      <alignment horizontal="center" wrapText="1"/>
    </xf>
    <xf numFmtId="0" fontId="2" fillId="0" borderId="8" xfId="0" applyNumberFormat="1" applyFont="1" applyFill="1" applyBorder="1" applyAlignment="1" applyProtection="1">
      <alignment horizontal="center" vertical="top"/>
    </xf>
    <xf numFmtId="0" fontId="5" fillId="0" borderId="11" xfId="0" applyNumberFormat="1" applyFont="1" applyFill="1" applyBorder="1" applyAlignment="1" applyProtection="1">
      <alignment horizontal="center" vertical="top"/>
    </xf>
    <xf numFmtId="0" fontId="2" fillId="0" borderId="13" xfId="0" applyNumberFormat="1" applyFont="1" applyFill="1" applyBorder="1" applyAlignment="1" applyProtection="1"/>
    <xf numFmtId="0" fontId="2" fillId="0" borderId="13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wrapText="1"/>
    </xf>
    <xf numFmtId="2" fontId="2" fillId="0" borderId="8" xfId="0" applyNumberFormat="1" applyFont="1" applyFill="1" applyBorder="1" applyAlignment="1" applyProtection="1">
      <alignment horizontal="center" vertical="top"/>
    </xf>
    <xf numFmtId="2" fontId="5" fillId="0" borderId="11" xfId="0" applyNumberFormat="1" applyFont="1" applyFill="1" applyBorder="1" applyAlignment="1" applyProtection="1">
      <alignment horizontal="center" vertical="top"/>
    </xf>
    <xf numFmtId="1" fontId="2" fillId="0" borderId="9" xfId="0" applyNumberFormat="1" applyFont="1" applyFill="1" applyBorder="1" applyAlignment="1" applyProtection="1">
      <alignment horizontal="center" vertical="top"/>
    </xf>
    <xf numFmtId="1" fontId="5" fillId="0" borderId="12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0" fontId="5" fillId="0" borderId="10" xfId="0" applyNumberFormat="1" applyFont="1" applyFill="1" applyBorder="1" applyAlignment="1" applyProtection="1">
      <alignment horizontal="left" vertical="top"/>
    </xf>
    <xf numFmtId="0" fontId="5" fillId="0" borderId="11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left" vertical="top"/>
    </xf>
    <xf numFmtId="0" fontId="2" fillId="0" borderId="8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wrapText="1"/>
    </xf>
    <xf numFmtId="0" fontId="7" fillId="0" borderId="0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wrapText="1"/>
    </xf>
    <xf numFmtId="0" fontId="3" fillId="0" borderId="0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workbookViewId="0">
      <selection activeCell="E2" sqref="E2:G2"/>
    </sheetView>
  </sheetViews>
  <sheetFormatPr defaultColWidth="9.140625" defaultRowHeight="12.75" customHeight="1" x14ac:dyDescent="0.2"/>
  <cols>
    <col min="1" max="1" width="4.5703125" style="2" customWidth="1"/>
    <col min="2" max="2" width="48.5703125" style="2" customWidth="1"/>
    <col min="3" max="3" width="17.7109375" style="2" customWidth="1"/>
    <col min="4" max="4" width="14.140625" style="2" customWidth="1"/>
    <col min="5" max="5" width="17.7109375" style="2" customWidth="1"/>
    <col min="6" max="6" width="14.140625" style="2" customWidth="1"/>
    <col min="7" max="7" width="18.42578125" style="2" customWidth="1"/>
    <col min="8" max="16384" width="9.140625" style="1"/>
  </cols>
  <sheetData>
    <row r="1" spans="1:7" x14ac:dyDescent="0.2">
      <c r="A1" s="3"/>
      <c r="B1" s="3"/>
      <c r="C1" s="3"/>
      <c r="D1" s="3"/>
      <c r="E1" s="3"/>
      <c r="F1" s="3"/>
      <c r="G1" s="4" t="s">
        <v>0</v>
      </c>
    </row>
    <row r="2" spans="1:7" ht="57" customHeight="1" x14ac:dyDescent="0.2">
      <c r="A2" s="3"/>
      <c r="B2" s="3"/>
      <c r="C2" s="3"/>
      <c r="D2" s="3"/>
      <c r="E2" s="54" t="s">
        <v>67</v>
      </c>
      <c r="F2" s="55"/>
      <c r="G2" s="55"/>
    </row>
    <row r="3" spans="1:7" s="2" customFormat="1" ht="26.25" customHeight="1" x14ac:dyDescent="0.25">
      <c r="A3" s="3"/>
      <c r="B3" s="3"/>
      <c r="C3" s="3"/>
      <c r="D3" s="3"/>
      <c r="E3" s="56" t="s">
        <v>68</v>
      </c>
      <c r="F3" s="57"/>
      <c r="G3" s="57"/>
    </row>
    <row r="4" spans="1:7" s="2" customFormat="1" ht="22.5" customHeight="1" x14ac:dyDescent="0.25">
      <c r="A4" s="3"/>
      <c r="B4" s="3"/>
      <c r="C4" s="3"/>
      <c r="D4" s="3"/>
      <c r="E4" s="56" t="s">
        <v>69</v>
      </c>
      <c r="F4" s="57"/>
      <c r="G4" s="57"/>
    </row>
    <row r="5" spans="1:7" s="2" customFormat="1" ht="22.5" customHeight="1" x14ac:dyDescent="0.25">
      <c r="A5" s="3"/>
      <c r="B5" s="3"/>
      <c r="C5" s="3"/>
      <c r="D5" s="3"/>
      <c r="E5" s="56" t="s">
        <v>70</v>
      </c>
      <c r="F5" s="57"/>
      <c r="G5" s="57"/>
    </row>
    <row r="6" spans="1:7" ht="30.75" customHeight="1" x14ac:dyDescent="0.2">
      <c r="A6" s="3"/>
      <c r="B6" s="58" t="s">
        <v>72</v>
      </c>
      <c r="C6" s="58"/>
      <c r="D6" s="58"/>
      <c r="E6" s="58"/>
      <c r="F6" s="58"/>
      <c r="G6" s="58"/>
    </row>
    <row r="7" spans="1:7" ht="47.25" customHeight="1" x14ac:dyDescent="0.2">
      <c r="A7" s="3"/>
      <c r="B7" s="44" t="s">
        <v>66</v>
      </c>
      <c r="C7" s="45"/>
      <c r="D7" s="45"/>
      <c r="E7" s="45"/>
      <c r="F7" s="45"/>
      <c r="G7" s="45"/>
    </row>
    <row r="8" spans="1:7" ht="15" customHeight="1" x14ac:dyDescent="0.2">
      <c r="A8" s="5" t="s">
        <v>1</v>
      </c>
      <c r="B8" s="6"/>
      <c r="C8" s="7"/>
      <c r="D8" s="7"/>
      <c r="E8" s="7"/>
      <c r="F8" s="7"/>
      <c r="G8" s="7"/>
    </row>
    <row r="9" spans="1:7" ht="15" customHeight="1" x14ac:dyDescent="0.2">
      <c r="A9" s="8" t="s">
        <v>2</v>
      </c>
      <c r="B9" s="50" t="s">
        <v>65</v>
      </c>
      <c r="C9" s="51"/>
      <c r="D9" s="51"/>
      <c r="E9" s="51"/>
      <c r="F9" s="51"/>
      <c r="G9" s="51"/>
    </row>
    <row r="10" spans="1:7" ht="15" customHeight="1" x14ac:dyDescent="0.2">
      <c r="A10" s="8" t="s">
        <v>3</v>
      </c>
      <c r="B10" s="51" t="s">
        <v>4</v>
      </c>
      <c r="C10" s="51"/>
      <c r="D10" s="51"/>
      <c r="E10" s="51"/>
      <c r="F10" s="51"/>
      <c r="G10" s="51"/>
    </row>
    <row r="11" spans="1:7" ht="15.75" customHeight="1" x14ac:dyDescent="0.2">
      <c r="A11" s="3"/>
      <c r="B11" s="6"/>
      <c r="C11" s="6"/>
      <c r="D11" s="6"/>
      <c r="E11" s="6"/>
      <c r="F11" s="6"/>
      <c r="G11" s="6"/>
    </row>
    <row r="12" spans="1:7" ht="89.25" x14ac:dyDescent="0.2">
      <c r="A12" s="46" t="s">
        <v>5</v>
      </c>
      <c r="B12" s="47"/>
      <c r="C12" s="9" t="s">
        <v>6</v>
      </c>
      <c r="D12" s="9" t="s">
        <v>7</v>
      </c>
      <c r="E12" s="9" t="s">
        <v>8</v>
      </c>
      <c r="F12" s="9" t="s">
        <v>9</v>
      </c>
      <c r="G12" s="10" t="s">
        <v>10</v>
      </c>
    </row>
    <row r="13" spans="1:7" ht="15" customHeight="1" x14ac:dyDescent="0.2">
      <c r="A13" s="48">
        <v>1</v>
      </c>
      <c r="B13" s="49"/>
      <c r="C13" s="11">
        <v>2</v>
      </c>
      <c r="D13" s="11">
        <v>3</v>
      </c>
      <c r="E13" s="11">
        <v>4</v>
      </c>
      <c r="F13" s="11">
        <v>5</v>
      </c>
      <c r="G13" s="12">
        <v>6</v>
      </c>
    </row>
    <row r="14" spans="1:7" ht="15" customHeight="1" x14ac:dyDescent="0.2">
      <c r="A14" s="52" t="s">
        <v>11</v>
      </c>
      <c r="B14" s="53"/>
      <c r="C14" s="13">
        <v>1882215</v>
      </c>
      <c r="D14" s="13">
        <v>1.0900000000000001</v>
      </c>
      <c r="E14" s="29">
        <f>C14*D14</f>
        <v>2051614.35</v>
      </c>
      <c r="F14" s="29">
        <v>1.03</v>
      </c>
      <c r="G14" s="31">
        <f>E14*F14</f>
        <v>2113162.7805000003</v>
      </c>
    </row>
    <row r="15" spans="1:7" ht="15" customHeight="1" x14ac:dyDescent="0.2">
      <c r="A15" s="52" t="s">
        <v>12</v>
      </c>
      <c r="B15" s="53"/>
      <c r="C15" s="13">
        <v>376443</v>
      </c>
      <c r="D15" s="13"/>
      <c r="E15" s="29">
        <f>C15*D14</f>
        <v>410322.87000000005</v>
      </c>
      <c r="F15" s="29"/>
      <c r="G15" s="31">
        <f>E15*F14</f>
        <v>422632.55610000005</v>
      </c>
    </row>
    <row r="16" spans="1:7" ht="15" customHeight="1" x14ac:dyDescent="0.2">
      <c r="A16" s="40" t="s">
        <v>13</v>
      </c>
      <c r="B16" s="41"/>
      <c r="C16" s="14">
        <f>C14+C15</f>
        <v>2258658</v>
      </c>
      <c r="D16" s="14"/>
      <c r="E16" s="30">
        <f>E14+E15</f>
        <v>2461937.2200000002</v>
      </c>
      <c r="F16" s="30"/>
      <c r="G16" s="32">
        <f>G14+G15</f>
        <v>2535795.3366000005</v>
      </c>
    </row>
    <row r="17" spans="1:7" ht="15" customHeight="1" x14ac:dyDescent="0.2">
      <c r="A17" s="15"/>
      <c r="B17" s="15"/>
      <c r="C17" s="16"/>
      <c r="D17" s="16"/>
      <c r="E17" s="16"/>
      <c r="F17" s="16"/>
      <c r="G17" s="16"/>
    </row>
    <row r="18" spans="1:7" ht="12.75" customHeight="1" x14ac:dyDescent="0.2">
      <c r="A18" s="3"/>
      <c r="B18" s="8" t="s">
        <v>14</v>
      </c>
      <c r="C18" s="42" t="s">
        <v>15</v>
      </c>
      <c r="D18" s="42"/>
      <c r="E18" s="18"/>
      <c r="F18" s="19"/>
      <c r="G18" s="19"/>
    </row>
    <row r="19" spans="1:7" ht="12.75" customHeight="1" x14ac:dyDescent="0.2">
      <c r="A19" s="3"/>
      <c r="B19" s="8" t="s">
        <v>16</v>
      </c>
      <c r="C19" s="17" t="s">
        <v>17</v>
      </c>
      <c r="D19" s="17"/>
      <c r="E19" s="17"/>
      <c r="F19" s="20"/>
      <c r="G19" s="20"/>
    </row>
    <row r="20" spans="1:7" ht="12.75" customHeight="1" x14ac:dyDescent="0.2">
      <c r="A20" s="3"/>
      <c r="B20" s="8" t="s">
        <v>18</v>
      </c>
      <c r="C20" s="17" t="s">
        <v>62</v>
      </c>
      <c r="D20" s="17"/>
      <c r="E20" s="17"/>
      <c r="F20" s="20"/>
      <c r="G20" s="20"/>
    </row>
    <row r="21" spans="1:7" ht="12.75" customHeight="1" x14ac:dyDescent="0.2">
      <c r="A21" s="3"/>
      <c r="B21" s="8" t="s">
        <v>19</v>
      </c>
      <c r="C21" s="17" t="s">
        <v>63</v>
      </c>
      <c r="D21" s="17"/>
      <c r="E21" s="17"/>
      <c r="F21" s="20"/>
      <c r="G21" s="20"/>
    </row>
    <row r="22" spans="1:7" ht="12.75" customHeight="1" x14ac:dyDescent="0.2">
      <c r="A22" s="3"/>
      <c r="B22" s="8" t="s">
        <v>20</v>
      </c>
      <c r="C22" s="43" t="s">
        <v>64</v>
      </c>
      <c r="D22" s="43"/>
      <c r="E22" s="17"/>
      <c r="F22" s="20"/>
      <c r="G22" s="20"/>
    </row>
    <row r="23" spans="1:7" ht="15" customHeight="1" x14ac:dyDescent="0.2">
      <c r="A23" s="3"/>
      <c r="B23" s="4"/>
      <c r="C23" s="20"/>
      <c r="D23" s="20"/>
      <c r="E23" s="20"/>
      <c r="F23" s="20"/>
      <c r="G23" s="4"/>
    </row>
    <row r="24" spans="1:7" ht="19.5" customHeight="1" x14ac:dyDescent="0.2">
      <c r="A24" s="21" t="s">
        <v>21</v>
      </c>
      <c r="B24" s="21"/>
      <c r="C24" s="21"/>
      <c r="D24" s="21"/>
      <c r="E24" s="21"/>
      <c r="F24" s="21"/>
      <c r="G24" s="21"/>
    </row>
    <row r="25" spans="1:7" s="2" customFormat="1" ht="12.75" customHeight="1" x14ac:dyDescent="0.2">
      <c r="A25" s="3"/>
      <c r="B25" s="39" t="s">
        <v>22</v>
      </c>
      <c r="C25" s="39"/>
      <c r="D25" s="17" t="s">
        <v>23</v>
      </c>
      <c r="E25" s="22"/>
      <c r="F25" s="22"/>
      <c r="G25" s="22"/>
    </row>
    <row r="26" spans="1:7" s="2" customFormat="1" ht="12.75" customHeight="1" x14ac:dyDescent="0.2">
      <c r="A26" s="3"/>
      <c r="B26" s="39" t="s">
        <v>24</v>
      </c>
      <c r="C26" s="39"/>
      <c r="D26" s="17" t="s">
        <v>25</v>
      </c>
      <c r="E26" s="22"/>
      <c r="F26" s="22"/>
      <c r="G26" s="22"/>
    </row>
    <row r="27" spans="1:7" s="2" customFormat="1" ht="12.75" customHeight="1" x14ac:dyDescent="0.2">
      <c r="A27" s="3"/>
      <c r="B27" s="39" t="s">
        <v>26</v>
      </c>
      <c r="C27" s="39"/>
      <c r="D27" s="17" t="s">
        <v>27</v>
      </c>
      <c r="E27" s="22"/>
      <c r="F27" s="22"/>
      <c r="G27" s="22"/>
    </row>
    <row r="28" spans="1:7" s="2" customFormat="1" ht="12.75" customHeight="1" x14ac:dyDescent="0.2">
      <c r="A28" s="3"/>
      <c r="B28" s="39" t="s">
        <v>28</v>
      </c>
      <c r="C28" s="39"/>
      <c r="D28" s="17" t="s">
        <v>29</v>
      </c>
      <c r="E28" s="22"/>
      <c r="F28" s="22"/>
      <c r="G28" s="22"/>
    </row>
    <row r="29" spans="1:7" s="2" customFormat="1" ht="12.75" customHeight="1" x14ac:dyDescent="0.2">
      <c r="A29" s="3"/>
      <c r="B29" s="39" t="s">
        <v>30</v>
      </c>
      <c r="C29" s="39"/>
      <c r="D29" s="17" t="s">
        <v>31</v>
      </c>
      <c r="E29" s="22"/>
      <c r="F29" s="22"/>
      <c r="G29" s="22"/>
    </row>
    <row r="30" spans="1:7" s="2" customFormat="1" ht="12.75" customHeight="1" x14ac:dyDescent="0.2">
      <c r="A30" s="3"/>
      <c r="B30" s="39" t="s">
        <v>32</v>
      </c>
      <c r="C30" s="39"/>
      <c r="D30" s="17" t="s">
        <v>33</v>
      </c>
      <c r="E30" s="22"/>
      <c r="F30" s="22"/>
      <c r="G30" s="22"/>
    </row>
    <row r="31" spans="1:7" s="2" customFormat="1" ht="12.75" customHeight="1" x14ac:dyDescent="0.2">
      <c r="A31" s="3"/>
      <c r="B31" s="39" t="s">
        <v>34</v>
      </c>
      <c r="C31" s="39"/>
      <c r="D31" s="17" t="s">
        <v>35</v>
      </c>
      <c r="E31" s="22"/>
      <c r="F31" s="22"/>
      <c r="G31" s="22"/>
    </row>
    <row r="32" spans="1:7" s="2" customFormat="1" ht="12.75" customHeight="1" x14ac:dyDescent="0.2">
      <c r="A32" s="3"/>
      <c r="B32" s="39" t="s">
        <v>36</v>
      </c>
      <c r="C32" s="39"/>
      <c r="D32" s="17" t="s">
        <v>29</v>
      </c>
      <c r="E32" s="22"/>
      <c r="F32" s="22"/>
      <c r="G32" s="22"/>
    </row>
    <row r="33" spans="1:7" s="2" customFormat="1" ht="12.75" customHeight="1" x14ac:dyDescent="0.2">
      <c r="A33" s="3"/>
      <c r="B33" s="39" t="s">
        <v>37</v>
      </c>
      <c r="C33" s="39"/>
      <c r="D33" s="17" t="s">
        <v>38</v>
      </c>
      <c r="E33" s="22"/>
      <c r="F33" s="22"/>
      <c r="G33" s="22"/>
    </row>
    <row r="34" spans="1:7" s="2" customFormat="1" ht="12.75" customHeight="1" x14ac:dyDescent="0.2">
      <c r="A34" s="3"/>
      <c r="B34" s="39" t="s">
        <v>39</v>
      </c>
      <c r="C34" s="39"/>
      <c r="D34" s="17" t="s">
        <v>40</v>
      </c>
      <c r="E34" s="22"/>
      <c r="F34" s="22"/>
      <c r="G34" s="22"/>
    </row>
    <row r="35" spans="1:7" s="2" customFormat="1" ht="12.75" customHeight="1" x14ac:dyDescent="0.2">
      <c r="A35" s="3"/>
      <c r="B35" s="39" t="s">
        <v>41</v>
      </c>
      <c r="C35" s="39"/>
      <c r="D35" s="17" t="s">
        <v>42</v>
      </c>
      <c r="E35" s="22"/>
      <c r="F35" s="22"/>
      <c r="G35" s="22"/>
    </row>
    <row r="36" spans="1:7" s="2" customFormat="1" ht="25.5" customHeight="1" x14ac:dyDescent="0.2">
      <c r="A36" s="3"/>
      <c r="B36" s="37" t="s">
        <v>43</v>
      </c>
      <c r="C36" s="37"/>
      <c r="D36" s="23"/>
      <c r="E36" s="22"/>
      <c r="F36" s="22"/>
      <c r="G36" s="22"/>
    </row>
    <row r="37" spans="1:7" s="2" customFormat="1" ht="25.5" customHeight="1" x14ac:dyDescent="0.2">
      <c r="A37" s="3"/>
      <c r="B37" s="37" t="s">
        <v>44</v>
      </c>
      <c r="C37" s="37"/>
      <c r="D37" s="23" t="s">
        <v>45</v>
      </c>
      <c r="E37" s="22"/>
      <c r="F37" s="22"/>
      <c r="G37" s="22"/>
    </row>
    <row r="38" spans="1:7" x14ac:dyDescent="0.2">
      <c r="A38" s="3"/>
      <c r="B38" s="24"/>
      <c r="C38" s="24"/>
      <c r="D38" s="22"/>
      <c r="E38" s="22"/>
      <c r="F38" s="22"/>
      <c r="G38" s="22"/>
    </row>
    <row r="39" spans="1:7" s="25" customFormat="1" ht="21" customHeight="1" x14ac:dyDescent="0.25">
      <c r="A39" s="38" t="s">
        <v>46</v>
      </c>
      <c r="B39" s="38"/>
      <c r="C39" s="38"/>
      <c r="D39" s="38"/>
      <c r="E39" s="38"/>
      <c r="F39" s="38"/>
      <c r="G39" s="38"/>
    </row>
    <row r="40" spans="1:7" s="25" customFormat="1" ht="15" customHeight="1" x14ac:dyDescent="0.25">
      <c r="A40" s="5"/>
      <c r="B40" s="34" t="s">
        <v>47</v>
      </c>
      <c r="C40" s="34"/>
      <c r="D40" s="26"/>
      <c r="E40" s="26"/>
      <c r="F40" s="26"/>
      <c r="G40" s="26"/>
    </row>
    <row r="41" spans="1:7" s="25" customFormat="1" ht="15" customHeight="1" x14ac:dyDescent="0.25">
      <c r="A41" s="5"/>
      <c r="B41" s="35" t="s">
        <v>48</v>
      </c>
      <c r="C41" s="35"/>
      <c r="D41" s="36"/>
      <c r="E41" s="36"/>
      <c r="F41" s="18" t="s">
        <v>49</v>
      </c>
      <c r="G41" s="26"/>
    </row>
    <row r="42" spans="1:7" s="25" customFormat="1" ht="15" customHeight="1" x14ac:dyDescent="0.25">
      <c r="A42" s="5"/>
      <c r="B42" s="35" t="s">
        <v>50</v>
      </c>
      <c r="C42" s="35"/>
      <c r="D42" s="36"/>
      <c r="E42" s="36"/>
      <c r="F42" s="18" t="s">
        <v>51</v>
      </c>
      <c r="G42" s="26"/>
    </row>
    <row r="43" spans="1:7" s="25" customFormat="1" ht="15" customHeight="1" x14ac:dyDescent="0.25">
      <c r="A43" s="5"/>
      <c r="B43" s="34" t="s">
        <v>52</v>
      </c>
      <c r="C43" s="34"/>
      <c r="D43" s="26"/>
      <c r="E43" s="26"/>
      <c r="F43" s="26"/>
      <c r="G43" s="26"/>
    </row>
    <row r="44" spans="1:7" s="25" customFormat="1" ht="15" customHeight="1" x14ac:dyDescent="0.25">
      <c r="A44" s="5"/>
      <c r="B44" s="35" t="s">
        <v>48</v>
      </c>
      <c r="C44" s="35"/>
      <c r="D44" s="36" t="s">
        <v>53</v>
      </c>
      <c r="E44" s="36"/>
      <c r="F44" s="18" t="s">
        <v>54</v>
      </c>
      <c r="G44" s="26"/>
    </row>
    <row r="45" spans="1:7" s="25" customFormat="1" ht="15" customHeight="1" x14ac:dyDescent="0.25">
      <c r="A45" s="5"/>
      <c r="B45" s="35" t="s">
        <v>50</v>
      </c>
      <c r="C45" s="35"/>
      <c r="D45" s="36" t="s">
        <v>55</v>
      </c>
      <c r="E45" s="36"/>
      <c r="F45" s="18" t="s">
        <v>56</v>
      </c>
      <c r="G45" s="26"/>
    </row>
    <row r="46" spans="1:7" s="25" customFormat="1" ht="15" customHeight="1" x14ac:dyDescent="0.25">
      <c r="A46" s="5"/>
      <c r="B46" s="34" t="s">
        <v>57</v>
      </c>
      <c r="C46" s="34"/>
      <c r="D46" s="26"/>
      <c r="E46" s="26"/>
      <c r="F46" s="26"/>
      <c r="G46" s="26"/>
    </row>
    <row r="47" spans="1:7" s="25" customFormat="1" ht="15" customHeight="1" x14ac:dyDescent="0.25">
      <c r="A47" s="5"/>
      <c r="B47" s="35" t="s">
        <v>58</v>
      </c>
      <c r="C47" s="35"/>
      <c r="D47" s="36" t="s">
        <v>59</v>
      </c>
      <c r="E47" s="36"/>
      <c r="F47" s="18" t="s">
        <v>60</v>
      </c>
      <c r="G47" s="26"/>
    </row>
    <row r="48" spans="1:7" s="25" customFormat="1" ht="15" customHeight="1" x14ac:dyDescent="0.25">
      <c r="A48" s="5"/>
      <c r="B48" s="34" t="s">
        <v>61</v>
      </c>
      <c r="C48" s="34"/>
      <c r="D48" s="34"/>
      <c r="E48" s="34"/>
      <c r="F48" s="27" t="s">
        <v>60</v>
      </c>
      <c r="G48" s="26"/>
    </row>
    <row r="49" spans="1:7" x14ac:dyDescent="0.2">
      <c r="A49" s="1"/>
      <c r="B49" s="28"/>
      <c r="C49" s="28"/>
      <c r="D49" s="28"/>
      <c r="E49" s="28"/>
      <c r="F49" s="28"/>
      <c r="G49" s="28"/>
    </row>
    <row r="50" spans="1:7" ht="12.75" customHeight="1" x14ac:dyDescent="0.2">
      <c r="A50" s="1"/>
      <c r="B50" s="1"/>
      <c r="C50" s="1"/>
      <c r="D50" s="1"/>
      <c r="E50" s="1"/>
      <c r="F50" s="1"/>
      <c r="G50" s="1"/>
    </row>
    <row r="51" spans="1:7" ht="12.75" customHeight="1" x14ac:dyDescent="0.2">
      <c r="B51" s="33" t="s">
        <v>71</v>
      </c>
    </row>
  </sheetData>
  <mergeCells count="43">
    <mergeCell ref="E2:G2"/>
    <mergeCell ref="E3:G3"/>
    <mergeCell ref="E4:G4"/>
    <mergeCell ref="E5:G5"/>
    <mergeCell ref="B6:G6"/>
    <mergeCell ref="B7:G7"/>
    <mergeCell ref="A12:B12"/>
    <mergeCell ref="A13:B13"/>
    <mergeCell ref="B27:C27"/>
    <mergeCell ref="B28:C28"/>
    <mergeCell ref="B9:G9"/>
    <mergeCell ref="B10:G10"/>
    <mergeCell ref="A14:B14"/>
    <mergeCell ref="A15:B15"/>
    <mergeCell ref="B29:C29"/>
    <mergeCell ref="B30:C30"/>
    <mergeCell ref="B31:C31"/>
    <mergeCell ref="A16:B16"/>
    <mergeCell ref="C18:D18"/>
    <mergeCell ref="C22:D22"/>
    <mergeCell ref="B25:C25"/>
    <mergeCell ref="B26:C26"/>
    <mergeCell ref="B32:C32"/>
    <mergeCell ref="B33:C33"/>
    <mergeCell ref="B34:C34"/>
    <mergeCell ref="B35:C35"/>
    <mergeCell ref="B36:C36"/>
    <mergeCell ref="B37:C37"/>
    <mergeCell ref="B40:C40"/>
    <mergeCell ref="B41:C41"/>
    <mergeCell ref="D41:E41"/>
    <mergeCell ref="B42:C42"/>
    <mergeCell ref="D42:E42"/>
    <mergeCell ref="A39:G39"/>
    <mergeCell ref="B46:C46"/>
    <mergeCell ref="B47:C47"/>
    <mergeCell ref="D47:E47"/>
    <mergeCell ref="B48:E48"/>
    <mergeCell ref="B43:C43"/>
    <mergeCell ref="B44:C44"/>
    <mergeCell ref="D44:E44"/>
    <mergeCell ref="B45:C45"/>
    <mergeCell ref="D45:E45"/>
  </mergeCells>
  <pageMargins left="0.70866143703460704" right="0.31496062874794001" top="0.74803149700164795" bottom="0.74803149700164795" header="0.31496062874794001" footer="0.31496062874794001"/>
  <pageSetup paperSize="9" fitToHeight="1000" orientation="landscape" r:id="rId1"/>
  <headerFooter>
    <oddHeader>&amp;LГРАНД-Смета, версия 2021.2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Наталья</cp:lastModifiedBy>
  <cp:lastPrinted>2020-10-08T07:07:25Z</cp:lastPrinted>
  <dcterms:created xsi:type="dcterms:W3CDTF">2020-09-25T12:10:42Z</dcterms:created>
  <dcterms:modified xsi:type="dcterms:W3CDTF">2022-03-14T06:12:55Z</dcterms:modified>
</cp:coreProperties>
</file>