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0380" windowHeight="4755"/>
  </bookViews>
  <sheets>
    <sheet name="Ведомость" sheetId="1" r:id="rId1"/>
    <sheet name="Лист1" sheetId="2" r:id="rId2"/>
  </sheets>
  <definedNames>
    <definedName name="Constr" localSheetId="0">Ведомость!#REF!</definedName>
    <definedName name="FOTImp" localSheetId="0">Ведомость!#REF!</definedName>
    <definedName name="Ind" localSheetId="0">Ведомость!#REF!</definedName>
    <definedName name="Investor" localSheetId="0">Ведомость!$B$3</definedName>
    <definedName name="Isp" localSheetId="0">Ведомость!#REF!</definedName>
    <definedName name="Obj" localSheetId="0">Ведомость!#REF!</definedName>
    <definedName name="Obosn" localSheetId="0">Ведомость!#REF!</definedName>
    <definedName name="ReturnImp" localSheetId="0">Ведомость!#REF!</definedName>
    <definedName name="SmPrImp" localSheetId="0">Ведомость!#REF!</definedName>
    <definedName name="Zakaz" localSheetId="0">Ведомость!$B$4</definedName>
    <definedName name="ZatrTrImp" localSheetId="0">Ведомость!#REF!</definedName>
    <definedName name="_xlnm.Print_Titles" localSheetId="0">Ведомость!$11:$11</definedName>
    <definedName name="_xlnm.Print_Area" localSheetId="0">Ведомость!$A$1:$H$55</definedName>
  </definedNames>
  <calcPr calcId="124519"/>
</workbook>
</file>

<file path=xl/calcChain.xml><?xml version="1.0" encoding="utf-8"?>
<calcChain xmlns="http://schemas.openxmlformats.org/spreadsheetml/2006/main">
  <c r="G41" i="1"/>
  <c r="G17"/>
  <c r="G23"/>
  <c r="G45"/>
  <c r="G14"/>
  <c r="G42"/>
  <c r="G22"/>
  <c r="G24"/>
  <c r="G30"/>
  <c r="G40"/>
  <c r="G18"/>
  <c r="G33"/>
  <c r="G27"/>
  <c r="G31"/>
  <c r="G25"/>
  <c r="G19"/>
  <c r="G21"/>
  <c r="G32"/>
  <c r="G15"/>
  <c r="G34"/>
  <c r="G20"/>
  <c r="G16"/>
  <c r="G37"/>
  <c r="G38"/>
  <c r="G44"/>
  <c r="G35"/>
  <c r="G39"/>
  <c r="G36"/>
  <c r="G26"/>
</calcChain>
</file>

<file path=xl/comments1.xml><?xml version="1.0" encoding="utf-8"?>
<comments xmlns="http://schemas.openxmlformats.org/spreadsheetml/2006/main">
  <authors>
    <author>Sergey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&lt;Наименование локальной сметы&gt;</t>
        </r>
      </text>
    </commen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&lt;Наименование объекта&gt;</t>
        </r>
      </text>
    </comment>
    <comment ref="A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&lt;Номер позиции по смете&gt;&lt;Статус ресурса&gt;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&lt;Обоснование (код) позиции&gt;</t>
        </r>
      </text>
    </comment>
    <comment ref="C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&lt;Количество всего (физ. объем) по позиции&gt;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=INDIRECT("E"&amp;ROW())-INDIRECT("F"&amp;ROW())&lt;Пустой идентификатор&gt;</t>
        </r>
      </text>
    </comment>
    <comment ref="H1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&lt;Пустой идентификатор&gt;</t>
        </r>
      </text>
    </comment>
  </commentList>
</comments>
</file>

<file path=xl/sharedStrings.xml><?xml version="1.0" encoding="utf-8"?>
<sst xmlns="http://schemas.openxmlformats.org/spreadsheetml/2006/main" count="134" uniqueCount="78">
  <si>
    <t>№ пп</t>
  </si>
  <si>
    <t>Наименование</t>
  </si>
  <si>
    <t>Ед. изм.</t>
  </si>
  <si>
    <t>Обосно-
вание</t>
  </si>
  <si>
    <t>Кол по факту</t>
  </si>
  <si>
    <t>Разница</t>
  </si>
  <si>
    <t>Кол.по смете</t>
  </si>
  <si>
    <t>Примеча-ние</t>
  </si>
  <si>
    <t>ТС. Труба ст.Д50 мм Длина 40м*2 В лотках</t>
  </si>
  <si>
    <t>ТЕР01-01-003-15</t>
  </si>
  <si>
    <t>Разработка грунта в отвал экскаваторами «драглайн» или «обратная лопата» с ковшом вместимостью: 0,5 (0,5-0,63) м3, группа грунтов 3</t>
  </si>
  <si>
    <t>1000 м3 грунта</t>
  </si>
  <si>
    <t xml:space="preserve"> </t>
  </si>
  <si>
    <t>ТЕР01-02-057-03</t>
  </si>
  <si>
    <t>Разработка грунта вручную в траншеях глубиной до 2 м без креплений с откосами, группа грунтов: 3</t>
  </si>
  <si>
    <t>100 м3 грунта</t>
  </si>
  <si>
    <t>ТЕР01-01-033-02</t>
  </si>
  <si>
    <t>Засыпка траншей и котлованов с перемещением грунта до 5 м бульдозерами мощностью: 59 кВт (80 л.с.), группа грунтов 2</t>
  </si>
  <si>
    <t>ТЕР24-01-001-01</t>
  </si>
  <si>
    <t>Прокладка трубопроводов в каналах и надземная при условном давлении 0,6 МПа, температуре 115°С, диаметр труб: 50 мм</t>
  </si>
  <si>
    <t>1 км трубопровода</t>
  </si>
  <si>
    <t>ТССЦ-103-0138</t>
  </si>
  <si>
    <t>Трубы стальные электросварные прямошовные со снятой фаской из стали марок БСт2кп-БСт4кп и БСт2пс-БСт4пс наружный диаметр 57 мм, толщина стенки 3 мм</t>
  </si>
  <si>
    <t>м</t>
  </si>
  <si>
    <t>ТЕР24-01-032-01</t>
  </si>
  <si>
    <t>Установка задвижек или клапанов стальных для горячей воды и пара диаметром: 50 мм</t>
  </si>
  <si>
    <t>1 компл. задвижек или клапана</t>
  </si>
  <si>
    <t>ТССЦ-302-1175</t>
  </si>
  <si>
    <t>Задвижки параллельные фланцевые с выдвижным шпинделем для воды и пара давлением 1 Мпа (10 кгс/см2) 30ч6бр диаметром 50 мм</t>
  </si>
  <si>
    <t>шт.</t>
  </si>
  <si>
    <t>ТЕР22-03-014-01</t>
  </si>
  <si>
    <t>Приварка фланцев к стальным трубопроводам диаметром: 50 мм</t>
  </si>
  <si>
    <t>1 фланец</t>
  </si>
  <si>
    <t>ТЕР22-06-005-01</t>
  </si>
  <si>
    <t>Врезка в существующие сети из стальных труб стальных штуцеров (патрубков) диаметром: 50 мм</t>
  </si>
  <si>
    <t>1 врезка</t>
  </si>
  <si>
    <t>ТЕР13-03-002-04</t>
  </si>
  <si>
    <t>Огрунтовка металлических поверхностей за один раз: грунтовкой ГФ-021</t>
  </si>
  <si>
    <t>100 м2 окрашиваемой поверхности</t>
  </si>
  <si>
    <t>ТЕР26-01-010-01</t>
  </si>
  <si>
    <t>Изоляция трубопроводов: матами минераловатными прошивными безобкладочными и в обкладках марки 125, изделиями минераловатными с гофрированной структурой</t>
  </si>
  <si>
    <t>1 м3 изоляции</t>
  </si>
  <si>
    <t>ТССЦ-104-0111</t>
  </si>
  <si>
    <t>Плиты или маты теплоизоляционные</t>
  </si>
  <si>
    <t>м3</t>
  </si>
  <si>
    <t>ТЕР26-01-054-01</t>
  </si>
  <si>
    <t>Обертывание поверхности изоляции рулонными материалами насухо с проклейкой швов</t>
  </si>
  <si>
    <t>100 м2 поверхности покрытия изоляции</t>
  </si>
  <si>
    <t>ТССЦ-104-8104</t>
  </si>
  <si>
    <t>Стеклопластик рулонный марки РСТ 415 шириной 1м</t>
  </si>
  <si>
    <t>м2</t>
  </si>
  <si>
    <t>Раздел 2. ВС</t>
  </si>
  <si>
    <t>ВС .Труба 50мм. Длина 40м.</t>
  </si>
  <si>
    <t>ТЕР22-01-011-01</t>
  </si>
  <si>
    <t>Укладка стальных водопроводных труб с гидравлическим испытанием диаметром: 50 мм</t>
  </si>
  <si>
    <t>ТССЦ-103-0054</t>
  </si>
  <si>
    <t>Трубы стальные сварные водогазопроводные с резьбой оцинкованные обыкновенные, диаметр условного прохода 50 мм, толщина стенки 3,5 мм</t>
  </si>
  <si>
    <t>ТССЦ-103-0066</t>
  </si>
  <si>
    <t>Трубы стальные сварные водогазопроводные с резьбой оцинкованные усиленные, диаметр условного прохода 50 мм, толщина стенки 4,5 мм</t>
  </si>
  <si>
    <t>ТЕР22-06-001-01</t>
  </si>
  <si>
    <t>Промывка с дезинфекцией трубопроводов диаметром: 50-65 мм</t>
  </si>
  <si>
    <t>ТЕР22-03-006-01</t>
  </si>
  <si>
    <t>Установка задвижек или клапанов обратных чугунных диаметром: 50 мм</t>
  </si>
  <si>
    <t>1 задвижка (или клапан обратный)</t>
  </si>
  <si>
    <t>ТССЦ-104-0011</t>
  </si>
  <si>
    <t>Маты прошивные из минеральной ваты без обкладок М-125 (ГОСТ 21880-86), толщина 80 мм</t>
  </si>
  <si>
    <t>Раздел 3. Раздел 3 . В лотках</t>
  </si>
  <si>
    <t>ТЕРр66-16-1</t>
  </si>
  <si>
    <t>Демонтаж трубопроводов в непроходных каналах краном диаметром труб: до 50 мм</t>
  </si>
  <si>
    <t>100 м трубопровода</t>
  </si>
  <si>
    <t>ТССЦ-403-8412</t>
  </si>
  <si>
    <t>Плита перекрытия П5-8 /бетон В15 (М200), объем 0,16 м3, расход ар-ры 11 кг/ (серия 3.006.1-2.87 вып.2)</t>
  </si>
  <si>
    <t xml:space="preserve">Дефектная ведомость объемов работ </t>
  </si>
  <si>
    <t>Составил: старший инженер Васильев О.О.</t>
  </si>
  <si>
    <t>Утверждаю: __________________А.З. Ишкильдин</t>
  </si>
  <si>
    <t>Глава аргаяшского сельского поселения</t>
  </si>
  <si>
    <t>Капитальный ремонт теплоснабжения и водоснабжения по улице Комсомольская (подземно в лотках) по улице Комсомольская (от ТК18 до жилого дома №28) с. Аргаяш Аргаяшского района</t>
  </si>
  <si>
    <t>Раздел 1. Капитальный ремонт теплоснабжения и водоснабжения (подземно в лотках)  по улице Комсомольская (от ТК18 до жилого дома №28) в с. Аргаяш Аргаяшского района</t>
  </si>
</sst>
</file>

<file path=xl/styles.xml><?xml version="1.0" encoding="utf-8"?>
<styleSheet xmlns="http://schemas.openxmlformats.org/spreadsheetml/2006/main">
  <numFmts count="2">
    <numFmt numFmtId="164" formatCode="#,##0.0000\ _₽"/>
    <numFmt numFmtId="165" formatCode="General;[Red]\-General"/>
  </numFmts>
  <fonts count="33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4"/>
      <name val="Arial"/>
      <family val="2"/>
      <charset val="204"/>
    </font>
    <font>
      <u/>
      <sz val="10"/>
      <color indexed="12"/>
      <name val="Arial Cyr"/>
      <charset val="204"/>
    </font>
    <font>
      <b/>
      <sz val="9"/>
      <color indexed="81"/>
      <name val="Tahoma"/>
      <family val="2"/>
      <charset val="204"/>
    </font>
    <font>
      <sz val="9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u/>
      <sz val="10"/>
      <color indexed="36"/>
      <name val="Arial Cyr"/>
      <charset val="204"/>
    </font>
    <font>
      <b/>
      <sz val="8"/>
      <name val="Arial"/>
      <family val="2"/>
      <charset val="204"/>
    </font>
    <font>
      <sz val="10"/>
      <color theme="1"/>
      <name val="Arial Cyr"/>
      <family val="2"/>
      <charset val="204"/>
    </font>
    <font>
      <sz val="10"/>
      <color theme="0"/>
      <name val="Arial Cyr"/>
      <family val="2"/>
      <charset val="204"/>
    </font>
    <font>
      <sz val="10"/>
      <color rgb="FF3F3F76"/>
      <name val="Arial Cyr"/>
      <family val="2"/>
      <charset val="204"/>
    </font>
    <font>
      <b/>
      <sz val="10"/>
      <color rgb="FF3F3F3F"/>
      <name val="Arial Cyr"/>
      <family val="2"/>
      <charset val="204"/>
    </font>
    <font>
      <b/>
      <sz val="10"/>
      <color rgb="FFFA7D00"/>
      <name val="Arial Cyr"/>
      <family val="2"/>
      <charset val="204"/>
    </font>
    <font>
      <b/>
      <sz val="15"/>
      <color theme="3"/>
      <name val="Arial Cyr"/>
      <family val="2"/>
      <charset val="204"/>
    </font>
    <font>
      <b/>
      <sz val="13"/>
      <color theme="3"/>
      <name val="Arial Cyr"/>
      <family val="2"/>
      <charset val="204"/>
    </font>
    <font>
      <b/>
      <sz val="11"/>
      <color theme="3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0"/>
      <color theme="0"/>
      <name val="Arial Cyr"/>
      <family val="2"/>
      <charset val="204"/>
    </font>
    <font>
      <sz val="10"/>
      <color rgb="FF9C6500"/>
      <name val="Arial Cyr"/>
      <family val="2"/>
      <charset val="204"/>
    </font>
    <font>
      <sz val="10"/>
      <color rgb="FF9C0006"/>
      <name val="Arial Cyr"/>
      <family val="2"/>
      <charset val="204"/>
    </font>
    <font>
      <i/>
      <sz val="10"/>
      <color rgb="FF7F7F7F"/>
      <name val="Arial Cyr"/>
      <family val="2"/>
      <charset val="204"/>
    </font>
    <font>
      <sz val="10"/>
      <color rgb="FFFA7D0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006100"/>
      <name val="Arial Cyr"/>
      <family val="2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i/>
      <sz val="8"/>
      <name val="Arial"/>
      <family val="2"/>
      <charset val="204"/>
    </font>
    <font>
      <i/>
      <sz val="10"/>
      <name val="Arial Cyr"/>
      <charset val="204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2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0" fillId="0" borderId="1">
      <alignment horizontal="center"/>
    </xf>
    <xf numFmtId="0" fontId="2" fillId="0" borderId="0">
      <alignment vertical="top"/>
    </xf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4" applyNumberFormat="0" applyAlignment="0" applyProtection="0"/>
    <xf numFmtId="0" fontId="10" fillId="0" borderId="1">
      <alignment horizontal="center"/>
    </xf>
    <xf numFmtId="0" fontId="10" fillId="0" borderId="0">
      <alignment vertical="top"/>
    </xf>
    <xf numFmtId="0" fontId="2" fillId="0" borderId="0"/>
    <xf numFmtId="0" fontId="16" fillId="27" borderId="5" applyNumberFormat="0" applyAlignment="0" applyProtection="0"/>
    <xf numFmtId="0" fontId="17" fillId="27" borderId="4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9" fontId="2" fillId="0" borderId="1">
      <alignment horizontal="center" vertical="top" wrapText="1"/>
    </xf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1" fillId="0" borderId="9" applyNumberFormat="0" applyFill="0" applyAlignment="0" applyProtection="0"/>
    <xf numFmtId="0" fontId="10" fillId="0" borderId="0">
      <alignment horizontal="right" vertical="top" wrapText="1"/>
    </xf>
    <xf numFmtId="0" fontId="10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2" fillId="28" borderId="10" applyNumberFormat="0" applyAlignment="0" applyProtection="0"/>
    <xf numFmtId="0" fontId="10" fillId="0" borderId="1">
      <alignment horizontal="center" wrapText="1"/>
    </xf>
    <xf numFmtId="0" fontId="2" fillId="0" borderId="0">
      <alignment vertical="top"/>
    </xf>
    <xf numFmtId="0" fontId="2" fillId="0" borderId="0"/>
    <xf numFmtId="0" fontId="23" fillId="29" borderId="0" applyNumberFormat="0" applyBorder="0" applyAlignment="0" applyProtection="0"/>
    <xf numFmtId="0" fontId="2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1">
      <alignment horizontal="center" wrapText="1"/>
    </xf>
    <xf numFmtId="0" fontId="2" fillId="0" borderId="1">
      <alignment vertical="top" wrapText="1"/>
    </xf>
    <xf numFmtId="0" fontId="24" fillId="30" borderId="0" applyNumberFormat="0" applyBorder="0" applyAlignment="0" applyProtection="0"/>
    <xf numFmtId="0" fontId="25" fillId="0" borderId="0" applyNumberFormat="0" applyFill="0" applyBorder="0" applyAlignment="0" applyProtection="0"/>
    <xf numFmtId="0" fontId="10" fillId="0" borderId="1">
      <alignment horizontal="center"/>
    </xf>
    <xf numFmtId="0" fontId="2" fillId="0" borderId="0"/>
    <xf numFmtId="0" fontId="10" fillId="0" borderId="1">
      <alignment horizontal="center" wrapText="1"/>
    </xf>
    <xf numFmtId="0" fontId="2" fillId="0" borderId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10" fillId="0" borderId="0">
      <alignment horizontal="center"/>
    </xf>
    <xf numFmtId="0" fontId="10" fillId="0" borderId="0">
      <alignment horizontal="left" vertical="top"/>
    </xf>
    <xf numFmtId="0" fontId="28" fillId="31" borderId="0" applyNumberFormat="0" applyBorder="0" applyAlignment="0" applyProtection="0"/>
    <xf numFmtId="0" fontId="2" fillId="0" borderId="0"/>
    <xf numFmtId="0" fontId="10" fillId="0" borderId="0"/>
  </cellStyleXfs>
  <cellXfs count="45">
    <xf numFmtId="0" fontId="0" fillId="0" borderId="0" xfId="0"/>
    <xf numFmtId="0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0" fontId="8" fillId="0" borderId="0" xfId="0" applyFont="1" applyAlignment="1">
      <alignment vertical="top"/>
    </xf>
    <xf numFmtId="165" fontId="4" fillId="0" borderId="0" xfId="0" applyNumberFormat="1" applyFont="1" applyAlignment="1">
      <alignment horizontal="right" vertical="top" wrapText="1"/>
    </xf>
    <xf numFmtId="0" fontId="3" fillId="0" borderId="12" xfId="49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right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left" vertical="top" wrapText="1"/>
    </xf>
    <xf numFmtId="165" fontId="4" fillId="0" borderId="1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164" fontId="4" fillId="0" borderId="0" xfId="0" applyNumberFormat="1" applyFont="1" applyBorder="1" applyAlignment="1">
      <alignment horizontal="right" vertical="top" wrapText="1"/>
    </xf>
    <xf numFmtId="0" fontId="4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9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left" wrapText="1"/>
    </xf>
    <xf numFmtId="0" fontId="12" fillId="0" borderId="0" xfId="0" applyNumberFormat="1" applyFont="1" applyAlignment="1">
      <alignment horizontal="left" vertical="top" wrapText="1"/>
    </xf>
    <xf numFmtId="0" fontId="12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67" applyFont="1" applyBorder="1" applyAlignment="1">
      <alignment horizontal="center" wrapText="1"/>
    </xf>
    <xf numFmtId="0" fontId="3" fillId="0" borderId="3" xfId="67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</cellXfs>
  <cellStyles count="7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т" xfId="19"/>
    <cellStyle name="АктМТСН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едРесурсов" xfId="28"/>
    <cellStyle name="ВедРесурсовАкт" xfId="29"/>
    <cellStyle name="ВОР" xfId="30"/>
    <cellStyle name="Вывод" xfId="31" builtinId="21" customBuiltin="1"/>
    <cellStyle name="Вычисление" xfId="32" builtinId="22" customBuiltin="1"/>
    <cellStyle name="Гиперссылка" xfId="33" builtinId="8" customBuiltin="1"/>
    <cellStyle name="Дефектовка" xfId="34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Индексы" xfId="39"/>
    <cellStyle name="Итог" xfId="40" builtinId="25" customBuiltin="1"/>
    <cellStyle name="Итоги" xfId="41"/>
    <cellStyle name="ИтогоАктБазЦ" xfId="42"/>
    <cellStyle name="ИтогоАктБИМ" xfId="43"/>
    <cellStyle name="ИтогоАктРесМет" xfId="44"/>
    <cellStyle name="ИтогоБазЦ" xfId="45"/>
    <cellStyle name="ИтогоБИМ" xfId="46"/>
    <cellStyle name="ИтогоРесМет" xfId="47"/>
    <cellStyle name="Контрольная ячейка" xfId="48" builtinId="23" customBuiltin="1"/>
    <cellStyle name="ЛокСмета" xfId="49"/>
    <cellStyle name="ЛокСмМТСН" xfId="50"/>
    <cellStyle name="М29" xfId="51"/>
    <cellStyle name="Нейтральный" xfId="52" builtinId="28" customBuiltin="1"/>
    <cellStyle name="ОбСмета" xfId="53"/>
    <cellStyle name="Обычный" xfId="0" builtinId="0"/>
    <cellStyle name="Обычный 2" xfId="54"/>
    <cellStyle name="Открывавшаяся гиперссылка" xfId="55" builtinId="9" customBuiltin="1"/>
    <cellStyle name="Параметр" xfId="56"/>
    <cellStyle name="ПеременныеСметы" xfId="57"/>
    <cellStyle name="ПИР" xfId="58"/>
    <cellStyle name="Плохой" xfId="59" builtinId="27" customBuiltin="1"/>
    <cellStyle name="Пояснение" xfId="60" builtinId="53" customBuiltin="1"/>
    <cellStyle name="РесСмета" xfId="61"/>
    <cellStyle name="СводВедРес" xfId="62"/>
    <cellStyle name="СводкаСтоимРаб" xfId="63"/>
    <cellStyle name="СводРасч" xfId="64"/>
    <cellStyle name="Связанная ячейка" xfId="65" builtinId="24" customBuiltin="1"/>
    <cellStyle name="Текст предупреждения" xfId="66" builtinId="11" customBuiltin="1"/>
    <cellStyle name="Титул" xfId="67"/>
    <cellStyle name="Хвост" xfId="68"/>
    <cellStyle name="Хороший" xfId="69" builtinId="26" customBuiltin="1"/>
    <cellStyle name="Ценник" xfId="70"/>
    <cellStyle name="Экспертиза" xfId="7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H54"/>
  <sheetViews>
    <sheetView tabSelected="1" zoomScaleSheetLayoutView="120" workbookViewId="0">
      <selection activeCell="A12" sqref="A12:H12"/>
    </sheetView>
  </sheetViews>
  <sheetFormatPr defaultRowHeight="12.75"/>
  <cols>
    <col min="1" max="1" width="4.28515625" style="7" customWidth="1"/>
    <col min="2" max="2" width="11.85546875" style="8" customWidth="1"/>
    <col min="3" max="3" width="31" style="5" customWidth="1"/>
    <col min="4" max="4" width="10" style="9" customWidth="1"/>
    <col min="5" max="5" width="10.140625" style="10" customWidth="1"/>
    <col min="6" max="7" width="10.140625" style="11" customWidth="1"/>
    <col min="8" max="8" width="10.140625" style="10" customWidth="1"/>
    <col min="9" max="16384" width="9.140625" style="6"/>
  </cols>
  <sheetData>
    <row r="1" spans="1:8">
      <c r="A1" s="1"/>
      <c r="B1" s="2"/>
      <c r="C1" s="3"/>
      <c r="D1" s="26" t="s">
        <v>74</v>
      </c>
      <c r="E1" s="26"/>
      <c r="F1" s="26"/>
      <c r="G1" s="26"/>
      <c r="H1" s="26"/>
    </row>
    <row r="2" spans="1:8" ht="25.5" customHeight="1">
      <c r="A2" s="1"/>
      <c r="B2" s="2"/>
      <c r="C2" s="3"/>
      <c r="D2" s="27" t="s">
        <v>75</v>
      </c>
      <c r="E2" s="27"/>
      <c r="F2" s="27"/>
      <c r="G2" s="27"/>
      <c r="H2" s="27"/>
    </row>
    <row r="3" spans="1:8" ht="27" customHeight="1">
      <c r="A3" s="41" t="s">
        <v>72</v>
      </c>
      <c r="B3" s="41"/>
      <c r="C3" s="41"/>
      <c r="D3" s="41"/>
      <c r="E3" s="41"/>
      <c r="F3" s="41"/>
      <c r="G3" s="41"/>
      <c r="H3" s="41"/>
    </row>
    <row r="4" spans="1:8" ht="26.25" customHeight="1">
      <c r="A4" s="39" t="s">
        <v>76</v>
      </c>
      <c r="B4" s="39"/>
      <c r="C4" s="39"/>
      <c r="D4" s="39"/>
      <c r="E4" s="39"/>
      <c r="F4" s="39"/>
      <c r="G4" s="39"/>
      <c r="H4" s="39"/>
    </row>
    <row r="5" spans="1:8" ht="13.5" customHeight="1">
      <c r="A5" s="40"/>
      <c r="B5" s="40"/>
      <c r="C5" s="40"/>
      <c r="D5" s="40"/>
      <c r="E5" s="40"/>
      <c r="F5" s="40"/>
      <c r="G5" s="40"/>
      <c r="H5" s="40"/>
    </row>
    <row r="6" spans="1:8">
      <c r="A6" s="1"/>
      <c r="B6" s="2"/>
      <c r="C6" s="3"/>
      <c r="D6" s="3"/>
      <c r="E6" s="3"/>
      <c r="F6" s="4"/>
      <c r="G6" s="4"/>
      <c r="H6" s="3"/>
    </row>
    <row r="7" spans="1:8">
      <c r="A7" s="43" t="s">
        <v>0</v>
      </c>
      <c r="B7" s="44" t="s">
        <v>3</v>
      </c>
      <c r="C7" s="38" t="s">
        <v>1</v>
      </c>
      <c r="D7" s="38" t="s">
        <v>2</v>
      </c>
      <c r="E7" s="38" t="s">
        <v>6</v>
      </c>
      <c r="F7" s="42" t="s">
        <v>4</v>
      </c>
      <c r="G7" s="38" t="s">
        <v>5</v>
      </c>
      <c r="H7" s="38" t="s">
        <v>7</v>
      </c>
    </row>
    <row r="8" spans="1:8">
      <c r="A8" s="43"/>
      <c r="B8" s="44"/>
      <c r="C8" s="38"/>
      <c r="D8" s="38"/>
      <c r="E8" s="38"/>
      <c r="F8" s="42"/>
      <c r="G8" s="38"/>
      <c r="H8" s="38"/>
    </row>
    <row r="9" spans="1:8">
      <c r="A9" s="43"/>
      <c r="B9" s="44"/>
      <c r="C9" s="38"/>
      <c r="D9" s="38"/>
      <c r="E9" s="38"/>
      <c r="F9" s="42"/>
      <c r="G9" s="38"/>
      <c r="H9" s="38"/>
    </row>
    <row r="10" spans="1:8">
      <c r="A10" s="43"/>
      <c r="B10" s="44"/>
      <c r="C10" s="38"/>
      <c r="D10" s="38"/>
      <c r="E10" s="38"/>
      <c r="F10" s="42"/>
      <c r="G10" s="38"/>
      <c r="H10" s="38"/>
    </row>
    <row r="11" spans="1:8" s="12" customFormat="1" ht="12.75" customHeight="1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0" customHeight="1">
      <c r="A12" s="28" t="s">
        <v>77</v>
      </c>
      <c r="B12" s="29"/>
      <c r="C12" s="29"/>
      <c r="D12" s="29"/>
      <c r="E12" s="29"/>
      <c r="F12" s="29"/>
      <c r="G12" s="29"/>
      <c r="H12" s="29"/>
    </row>
    <row r="13" spans="1:8" ht="17.850000000000001" customHeight="1">
      <c r="A13" s="30" t="s">
        <v>8</v>
      </c>
      <c r="B13" s="31"/>
      <c r="C13" s="31"/>
      <c r="D13" s="31"/>
      <c r="E13" s="31"/>
      <c r="F13" s="31"/>
      <c r="G13" s="31"/>
      <c r="H13" s="31"/>
    </row>
    <row r="14" spans="1:8" ht="56.25">
      <c r="A14" s="15">
        <v>1</v>
      </c>
      <c r="B14" s="16" t="s">
        <v>9</v>
      </c>
      <c r="C14" s="16" t="s">
        <v>10</v>
      </c>
      <c r="D14" s="15" t="s">
        <v>11</v>
      </c>
      <c r="E14" s="17">
        <v>0.104</v>
      </c>
      <c r="F14" s="17"/>
      <c r="G14" s="17">
        <f t="shared" ref="G14:G27" ca="1" si="0">INDIRECT("E"&amp;ROW())-INDIRECT("F"&amp;ROW())</f>
        <v>0.104</v>
      </c>
      <c r="H14" s="16" t="s">
        <v>12</v>
      </c>
    </row>
    <row r="15" spans="1:8" ht="45">
      <c r="A15" s="15">
        <v>2</v>
      </c>
      <c r="B15" s="16" t="s">
        <v>13</v>
      </c>
      <c r="C15" s="16" t="s">
        <v>14</v>
      </c>
      <c r="D15" s="15" t="s">
        <v>15</v>
      </c>
      <c r="E15" s="17">
        <v>3.1199999999999999E-2</v>
      </c>
      <c r="F15" s="17"/>
      <c r="G15" s="17">
        <f t="shared" ca="1" si="0"/>
        <v>3.1199999999999999E-2</v>
      </c>
      <c r="H15" s="16" t="s">
        <v>12</v>
      </c>
    </row>
    <row r="16" spans="1:8" ht="45">
      <c r="A16" s="15">
        <v>3</v>
      </c>
      <c r="B16" s="16" t="s">
        <v>16</v>
      </c>
      <c r="C16" s="16" t="s">
        <v>17</v>
      </c>
      <c r="D16" s="15" t="s">
        <v>11</v>
      </c>
      <c r="E16" s="17">
        <v>0.10088</v>
      </c>
      <c r="F16" s="17"/>
      <c r="G16" s="17">
        <f t="shared" ca="1" si="0"/>
        <v>0.10088</v>
      </c>
      <c r="H16" s="16" t="s">
        <v>12</v>
      </c>
    </row>
    <row r="17" spans="1:8" ht="45">
      <c r="A17" s="15">
        <v>4</v>
      </c>
      <c r="B17" s="16" t="s">
        <v>18</v>
      </c>
      <c r="C17" s="16" t="s">
        <v>19</v>
      </c>
      <c r="D17" s="15" t="s">
        <v>20</v>
      </c>
      <c r="E17" s="17">
        <v>0.08</v>
      </c>
      <c r="F17" s="17"/>
      <c r="G17" s="17">
        <f t="shared" ca="1" si="0"/>
        <v>0.08</v>
      </c>
      <c r="H17" s="16" t="s">
        <v>12</v>
      </c>
    </row>
    <row r="18" spans="1:8" ht="56.25">
      <c r="A18" s="15">
        <v>5</v>
      </c>
      <c r="B18" s="16" t="s">
        <v>21</v>
      </c>
      <c r="C18" s="16" t="s">
        <v>22</v>
      </c>
      <c r="D18" s="15" t="s">
        <v>23</v>
      </c>
      <c r="E18" s="17">
        <v>80.8</v>
      </c>
      <c r="F18" s="17"/>
      <c r="G18" s="17">
        <f t="shared" ca="1" si="0"/>
        <v>80.8</v>
      </c>
      <c r="H18" s="16" t="s">
        <v>12</v>
      </c>
    </row>
    <row r="19" spans="1:8" ht="33.75">
      <c r="A19" s="15">
        <v>6</v>
      </c>
      <c r="B19" s="16" t="s">
        <v>24</v>
      </c>
      <c r="C19" s="16" t="s">
        <v>25</v>
      </c>
      <c r="D19" s="15" t="s">
        <v>26</v>
      </c>
      <c r="E19" s="17">
        <v>2</v>
      </c>
      <c r="F19" s="17"/>
      <c r="G19" s="17">
        <f t="shared" ca="1" si="0"/>
        <v>2</v>
      </c>
      <c r="H19" s="16" t="s">
        <v>12</v>
      </c>
    </row>
    <row r="20" spans="1:8" ht="45">
      <c r="A20" s="15">
        <v>7</v>
      </c>
      <c r="B20" s="16" t="s">
        <v>27</v>
      </c>
      <c r="C20" s="16" t="s">
        <v>28</v>
      </c>
      <c r="D20" s="15" t="s">
        <v>29</v>
      </c>
      <c r="E20" s="17">
        <v>2</v>
      </c>
      <c r="F20" s="17"/>
      <c r="G20" s="17">
        <f t="shared" ca="1" si="0"/>
        <v>2</v>
      </c>
      <c r="H20" s="16" t="s">
        <v>12</v>
      </c>
    </row>
    <row r="21" spans="1:8" ht="22.5">
      <c r="A21" s="15">
        <v>8</v>
      </c>
      <c r="B21" s="16" t="s">
        <v>30</v>
      </c>
      <c r="C21" s="16" t="s">
        <v>31</v>
      </c>
      <c r="D21" s="15" t="s">
        <v>32</v>
      </c>
      <c r="E21" s="17">
        <v>4</v>
      </c>
      <c r="F21" s="17"/>
      <c r="G21" s="17">
        <f t="shared" ca="1" si="0"/>
        <v>4</v>
      </c>
      <c r="H21" s="16" t="s">
        <v>12</v>
      </c>
    </row>
    <row r="22" spans="1:8" ht="33.75">
      <c r="A22" s="15">
        <v>9</v>
      </c>
      <c r="B22" s="16" t="s">
        <v>33</v>
      </c>
      <c r="C22" s="16" t="s">
        <v>34</v>
      </c>
      <c r="D22" s="15" t="s">
        <v>35</v>
      </c>
      <c r="E22" s="17">
        <v>2</v>
      </c>
      <c r="F22" s="17"/>
      <c r="G22" s="17">
        <f t="shared" ca="1" si="0"/>
        <v>2</v>
      </c>
      <c r="H22" s="16" t="s">
        <v>12</v>
      </c>
    </row>
    <row r="23" spans="1:8" ht="56.25">
      <c r="A23" s="15">
        <v>10</v>
      </c>
      <c r="B23" s="16" t="s">
        <v>36</v>
      </c>
      <c r="C23" s="16" t="s">
        <v>37</v>
      </c>
      <c r="D23" s="15" t="s">
        <v>38</v>
      </c>
      <c r="E23" s="17">
        <v>0.28799999999999998</v>
      </c>
      <c r="F23" s="17"/>
      <c r="G23" s="17">
        <f t="shared" ca="1" si="0"/>
        <v>0.28799999999999998</v>
      </c>
      <c r="H23" s="16" t="s">
        <v>12</v>
      </c>
    </row>
    <row r="24" spans="1:8" ht="56.25">
      <c r="A24" s="15">
        <v>11</v>
      </c>
      <c r="B24" s="16" t="s">
        <v>39</v>
      </c>
      <c r="C24" s="16" t="s">
        <v>40</v>
      </c>
      <c r="D24" s="15" t="s">
        <v>41</v>
      </c>
      <c r="E24" s="17">
        <v>0.97599999999999998</v>
      </c>
      <c r="F24" s="17"/>
      <c r="G24" s="17">
        <f t="shared" ca="1" si="0"/>
        <v>0.97599999999999998</v>
      </c>
      <c r="H24" s="16" t="s">
        <v>12</v>
      </c>
    </row>
    <row r="25" spans="1:8" ht="22.5">
      <c r="A25" s="15">
        <v>12</v>
      </c>
      <c r="B25" s="16" t="s">
        <v>42</v>
      </c>
      <c r="C25" s="16" t="s">
        <v>43</v>
      </c>
      <c r="D25" s="15" t="s">
        <v>44</v>
      </c>
      <c r="E25" s="17">
        <v>1.21</v>
      </c>
      <c r="F25" s="17"/>
      <c r="G25" s="17">
        <f t="shared" ca="1" si="0"/>
        <v>1.21</v>
      </c>
      <c r="H25" s="16" t="s">
        <v>12</v>
      </c>
    </row>
    <row r="26" spans="1:8" ht="45">
      <c r="A26" s="15">
        <v>13</v>
      </c>
      <c r="B26" s="16" t="s">
        <v>45</v>
      </c>
      <c r="C26" s="16" t="s">
        <v>46</v>
      </c>
      <c r="D26" s="15" t="s">
        <v>47</v>
      </c>
      <c r="E26" s="17">
        <v>0.34399999999999997</v>
      </c>
      <c r="F26" s="17"/>
      <c r="G26" s="17">
        <f t="shared" ca="1" si="0"/>
        <v>0.34399999999999997</v>
      </c>
      <c r="H26" s="16" t="s">
        <v>12</v>
      </c>
    </row>
    <row r="27" spans="1:8" ht="22.5">
      <c r="A27" s="18">
        <v>14</v>
      </c>
      <c r="B27" s="19" t="s">
        <v>48</v>
      </c>
      <c r="C27" s="19" t="s">
        <v>49</v>
      </c>
      <c r="D27" s="18" t="s">
        <v>50</v>
      </c>
      <c r="E27" s="20">
        <v>39.56</v>
      </c>
      <c r="F27" s="20"/>
      <c r="G27" s="20">
        <f t="shared" ca="1" si="0"/>
        <v>39.56</v>
      </c>
      <c r="H27" s="19" t="s">
        <v>12</v>
      </c>
    </row>
    <row r="28" spans="1:8" ht="21" customHeight="1">
      <c r="A28" s="28" t="s">
        <v>51</v>
      </c>
      <c r="B28" s="29"/>
      <c r="C28" s="29"/>
      <c r="D28" s="29"/>
      <c r="E28" s="29"/>
      <c r="F28" s="29"/>
      <c r="G28" s="29"/>
      <c r="H28" s="29"/>
    </row>
    <row r="29" spans="1:8" ht="17.850000000000001" customHeight="1">
      <c r="A29" s="30" t="s">
        <v>52</v>
      </c>
      <c r="B29" s="31"/>
      <c r="C29" s="31"/>
      <c r="D29" s="31"/>
      <c r="E29" s="31"/>
      <c r="F29" s="31"/>
      <c r="G29" s="31"/>
      <c r="H29" s="31"/>
    </row>
    <row r="30" spans="1:8" ht="33.75">
      <c r="A30" s="15">
        <v>15</v>
      </c>
      <c r="B30" s="16" t="s">
        <v>53</v>
      </c>
      <c r="C30" s="16" t="s">
        <v>54</v>
      </c>
      <c r="D30" s="15" t="s">
        <v>20</v>
      </c>
      <c r="E30" s="17">
        <v>0.04</v>
      </c>
      <c r="F30" s="17"/>
      <c r="G30" s="17">
        <f t="shared" ref="G30:G42" ca="1" si="1">INDIRECT("E"&amp;ROW())-INDIRECT("F"&amp;ROW())</f>
        <v>0.04</v>
      </c>
      <c r="H30" s="16" t="s">
        <v>12</v>
      </c>
    </row>
    <row r="31" spans="1:8" ht="56.25">
      <c r="A31" s="15">
        <v>16</v>
      </c>
      <c r="B31" s="16" t="s">
        <v>55</v>
      </c>
      <c r="C31" s="16" t="s">
        <v>56</v>
      </c>
      <c r="D31" s="15" t="s">
        <v>23</v>
      </c>
      <c r="E31" s="17">
        <v>0</v>
      </c>
      <c r="F31" s="17"/>
      <c r="G31" s="17">
        <f t="shared" ca="1" si="1"/>
        <v>0</v>
      </c>
      <c r="H31" s="16" t="s">
        <v>12</v>
      </c>
    </row>
    <row r="32" spans="1:8" ht="56.25">
      <c r="A32" s="15">
        <v>17</v>
      </c>
      <c r="B32" s="16" t="s">
        <v>57</v>
      </c>
      <c r="C32" s="16" t="s">
        <v>58</v>
      </c>
      <c r="D32" s="15" t="s">
        <v>23</v>
      </c>
      <c r="E32" s="17">
        <v>40.159999999999997</v>
      </c>
      <c r="F32" s="17"/>
      <c r="G32" s="17">
        <f t="shared" ca="1" si="1"/>
        <v>40.159999999999997</v>
      </c>
      <c r="H32" s="16" t="s">
        <v>12</v>
      </c>
    </row>
    <row r="33" spans="1:8" ht="33.75">
      <c r="A33" s="15">
        <v>18</v>
      </c>
      <c r="B33" s="16" t="s">
        <v>33</v>
      </c>
      <c r="C33" s="16" t="s">
        <v>34</v>
      </c>
      <c r="D33" s="15" t="s">
        <v>35</v>
      </c>
      <c r="E33" s="17">
        <v>1</v>
      </c>
      <c r="F33" s="17"/>
      <c r="G33" s="17">
        <f t="shared" ca="1" si="1"/>
        <v>1</v>
      </c>
      <c r="H33" s="16" t="s">
        <v>12</v>
      </c>
    </row>
    <row r="34" spans="1:8" ht="33.75">
      <c r="A34" s="15">
        <v>19</v>
      </c>
      <c r="B34" s="16" t="s">
        <v>59</v>
      </c>
      <c r="C34" s="16" t="s">
        <v>60</v>
      </c>
      <c r="D34" s="15" t="s">
        <v>20</v>
      </c>
      <c r="E34" s="17">
        <v>0.04</v>
      </c>
      <c r="F34" s="17"/>
      <c r="G34" s="17">
        <f t="shared" ca="1" si="1"/>
        <v>0.04</v>
      </c>
      <c r="H34" s="16" t="s">
        <v>12</v>
      </c>
    </row>
    <row r="35" spans="1:8" ht="33.75">
      <c r="A35" s="15">
        <v>20</v>
      </c>
      <c r="B35" s="16" t="s">
        <v>61</v>
      </c>
      <c r="C35" s="16" t="s">
        <v>62</v>
      </c>
      <c r="D35" s="15" t="s">
        <v>63</v>
      </c>
      <c r="E35" s="17">
        <v>1</v>
      </c>
      <c r="F35" s="17"/>
      <c r="G35" s="17">
        <f t="shared" ca="1" si="1"/>
        <v>1</v>
      </c>
      <c r="H35" s="16" t="s">
        <v>12</v>
      </c>
    </row>
    <row r="36" spans="1:8" ht="45">
      <c r="A36" s="15">
        <v>21</v>
      </c>
      <c r="B36" s="16" t="s">
        <v>27</v>
      </c>
      <c r="C36" s="16" t="s">
        <v>28</v>
      </c>
      <c r="D36" s="15" t="s">
        <v>29</v>
      </c>
      <c r="E36" s="17">
        <v>2</v>
      </c>
      <c r="F36" s="17"/>
      <c r="G36" s="17">
        <f t="shared" ca="1" si="1"/>
        <v>2</v>
      </c>
      <c r="H36" s="16" t="s">
        <v>12</v>
      </c>
    </row>
    <row r="37" spans="1:8" ht="22.5">
      <c r="A37" s="15">
        <v>22</v>
      </c>
      <c r="B37" s="16" t="s">
        <v>30</v>
      </c>
      <c r="C37" s="16" t="s">
        <v>31</v>
      </c>
      <c r="D37" s="15" t="s">
        <v>32</v>
      </c>
      <c r="E37" s="17">
        <v>2</v>
      </c>
      <c r="F37" s="17"/>
      <c r="G37" s="17">
        <f t="shared" ca="1" si="1"/>
        <v>2</v>
      </c>
      <c r="H37" s="16" t="s">
        <v>12</v>
      </c>
    </row>
    <row r="38" spans="1:8" ht="56.25">
      <c r="A38" s="15">
        <v>23</v>
      </c>
      <c r="B38" s="16" t="s">
        <v>36</v>
      </c>
      <c r="C38" s="16" t="s">
        <v>37</v>
      </c>
      <c r="D38" s="15" t="s">
        <v>38</v>
      </c>
      <c r="E38" s="17">
        <v>0.152</v>
      </c>
      <c r="F38" s="17"/>
      <c r="G38" s="17">
        <f t="shared" ca="1" si="1"/>
        <v>0.152</v>
      </c>
      <c r="H38" s="16" t="s">
        <v>12</v>
      </c>
    </row>
    <row r="39" spans="1:8" ht="56.25">
      <c r="A39" s="15">
        <v>24</v>
      </c>
      <c r="B39" s="16" t="s">
        <v>39</v>
      </c>
      <c r="C39" s="16" t="s">
        <v>40</v>
      </c>
      <c r="D39" s="15" t="s">
        <v>41</v>
      </c>
      <c r="E39" s="17">
        <v>0.48799999999999999</v>
      </c>
      <c r="F39" s="17"/>
      <c r="G39" s="17">
        <f t="shared" ca="1" si="1"/>
        <v>0.48799999999999999</v>
      </c>
      <c r="H39" s="16" t="s">
        <v>12</v>
      </c>
    </row>
    <row r="40" spans="1:8" ht="33.75">
      <c r="A40" s="15">
        <v>25</v>
      </c>
      <c r="B40" s="16" t="s">
        <v>64</v>
      </c>
      <c r="C40" s="16" t="s">
        <v>65</v>
      </c>
      <c r="D40" s="15" t="s">
        <v>44</v>
      </c>
      <c r="E40" s="17">
        <v>0.60509999999999997</v>
      </c>
      <c r="F40" s="17"/>
      <c r="G40" s="17">
        <f t="shared" ca="1" si="1"/>
        <v>0.60509999999999997</v>
      </c>
      <c r="H40" s="16" t="s">
        <v>12</v>
      </c>
    </row>
    <row r="41" spans="1:8" ht="45">
      <c r="A41" s="15">
        <v>26</v>
      </c>
      <c r="B41" s="16" t="s">
        <v>45</v>
      </c>
      <c r="C41" s="16" t="s">
        <v>46</v>
      </c>
      <c r="D41" s="15" t="s">
        <v>47</v>
      </c>
      <c r="E41" s="17">
        <v>0.17199999999999999</v>
      </c>
      <c r="F41" s="17"/>
      <c r="G41" s="17">
        <f t="shared" ca="1" si="1"/>
        <v>0.17199999999999999</v>
      </c>
      <c r="H41" s="16" t="s">
        <v>12</v>
      </c>
    </row>
    <row r="42" spans="1:8" ht="22.5">
      <c r="A42" s="18">
        <v>27</v>
      </c>
      <c r="B42" s="19" t="s">
        <v>48</v>
      </c>
      <c r="C42" s="19" t="s">
        <v>49</v>
      </c>
      <c r="D42" s="18" t="s">
        <v>50</v>
      </c>
      <c r="E42" s="20">
        <v>19.78</v>
      </c>
      <c r="F42" s="20"/>
      <c r="G42" s="20">
        <f t="shared" ca="1" si="1"/>
        <v>19.78</v>
      </c>
      <c r="H42" s="19" t="s">
        <v>12</v>
      </c>
    </row>
    <row r="43" spans="1:8" ht="21" customHeight="1">
      <c r="A43" s="28" t="s">
        <v>66</v>
      </c>
      <c r="B43" s="29"/>
      <c r="C43" s="29"/>
      <c r="D43" s="29"/>
      <c r="E43" s="29"/>
      <c r="F43" s="29"/>
      <c r="G43" s="29"/>
      <c r="H43" s="29"/>
    </row>
    <row r="44" spans="1:8" ht="33.75">
      <c r="A44" s="15">
        <v>28</v>
      </c>
      <c r="B44" s="16" t="s">
        <v>67</v>
      </c>
      <c r="C44" s="16" t="s">
        <v>68</v>
      </c>
      <c r="D44" s="15" t="s">
        <v>69</v>
      </c>
      <c r="E44" s="17">
        <v>1.44</v>
      </c>
      <c r="F44" s="17"/>
      <c r="G44" s="17">
        <f ca="1">INDIRECT("E"&amp;ROW())-INDIRECT("F"&amp;ROW())</f>
        <v>1.44</v>
      </c>
      <c r="H44" s="16" t="s">
        <v>12</v>
      </c>
    </row>
    <row r="45" spans="1:8" ht="33.75">
      <c r="A45" s="15">
        <v>29</v>
      </c>
      <c r="B45" s="16" t="s">
        <v>70</v>
      </c>
      <c r="C45" s="16" t="s">
        <v>71</v>
      </c>
      <c r="D45" s="15" t="s">
        <v>29</v>
      </c>
      <c r="E45" s="17">
        <v>4</v>
      </c>
      <c r="F45" s="17"/>
      <c r="G45" s="17">
        <f ca="1">INDIRECT("E"&amp;ROW())-INDIRECT("F"&amp;ROW())</f>
        <v>4</v>
      </c>
      <c r="H45" s="16" t="s">
        <v>12</v>
      </c>
    </row>
    <row r="46" spans="1:8">
      <c r="A46" s="9"/>
      <c r="B46" s="5"/>
      <c r="E46" s="13"/>
      <c r="F46" s="13"/>
      <c r="G46" s="13"/>
      <c r="H46" s="5"/>
    </row>
    <row r="49" spans="1:8">
      <c r="A49" s="36" t="s">
        <v>73</v>
      </c>
      <c r="B49" s="36"/>
      <c r="C49" s="37"/>
      <c r="D49" s="37"/>
      <c r="E49" s="37"/>
      <c r="F49" s="37"/>
      <c r="G49" s="33"/>
      <c r="H49" s="33"/>
    </row>
    <row r="50" spans="1:8">
      <c r="A50" s="25"/>
      <c r="C50" s="21"/>
      <c r="D50" s="22"/>
      <c r="E50" s="23"/>
      <c r="F50" s="24"/>
    </row>
    <row r="51" spans="1:8">
      <c r="A51" s="34"/>
      <c r="B51" s="34"/>
      <c r="C51" s="34"/>
      <c r="D51" s="34"/>
      <c r="E51" s="34"/>
      <c r="F51" s="34"/>
      <c r="G51" s="34"/>
      <c r="H51" s="34"/>
    </row>
    <row r="53" spans="1:8">
      <c r="A53" s="35"/>
      <c r="B53" s="35"/>
      <c r="C53" s="35"/>
      <c r="D53" s="35"/>
      <c r="E53" s="35"/>
      <c r="F53" s="35"/>
      <c r="G53" s="35"/>
      <c r="H53" s="35"/>
    </row>
    <row r="54" spans="1:8">
      <c r="A54" s="32"/>
      <c r="B54" s="32"/>
      <c r="C54" s="33"/>
      <c r="D54" s="33"/>
      <c r="E54" s="6"/>
      <c r="F54" s="6"/>
      <c r="G54" s="6"/>
      <c r="H54" s="6"/>
    </row>
  </sheetData>
  <mergeCells count="24">
    <mergeCell ref="A4:H4"/>
    <mergeCell ref="A5:H5"/>
    <mergeCell ref="A3:H3"/>
    <mergeCell ref="F7:F10"/>
    <mergeCell ref="H7:H10"/>
    <mergeCell ref="A7:A10"/>
    <mergeCell ref="B7:B10"/>
    <mergeCell ref="G7:G10"/>
    <mergeCell ref="D1:H1"/>
    <mergeCell ref="D2:H2"/>
    <mergeCell ref="A28:H28"/>
    <mergeCell ref="A29:H29"/>
    <mergeCell ref="A54:B54"/>
    <mergeCell ref="C54:D54"/>
    <mergeCell ref="A51:H51"/>
    <mergeCell ref="A53:H53"/>
    <mergeCell ref="G49:H49"/>
    <mergeCell ref="A43:H43"/>
    <mergeCell ref="A49:F49"/>
    <mergeCell ref="A12:H12"/>
    <mergeCell ref="A13:H13"/>
    <mergeCell ref="E7:E10"/>
    <mergeCell ref="C7:C10"/>
    <mergeCell ref="D7:D10"/>
  </mergeCells>
  <phoneticPr fontId="1" type="noConversion"/>
  <pageMargins left="0.78740157480314965" right="0.39370078740157483" top="0.39370078740157483" bottom="0.39370078740157483" header="0.19685039370078741" footer="0"/>
  <pageSetup paperSize="9" scale="94" fitToHeight="10000" orientation="portrait" r:id="rId1"/>
  <headerFooter alignWithMargins="0">
    <oddFooter>Страница  &amp;P из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Лист1</vt:lpstr>
      <vt:lpstr>Ведомость!Investor</vt:lpstr>
      <vt:lpstr>Ведомость!Zakaz</vt:lpstr>
      <vt:lpstr>Ведомость!Заголовки_для_печати</vt:lpstr>
      <vt:lpstr>Ведомость!Область_печати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Инженер</dc:creator>
  <cp:lastModifiedBy>User</cp:lastModifiedBy>
  <cp:lastPrinted>2018-05-03T10:41:54Z</cp:lastPrinted>
  <dcterms:created xsi:type="dcterms:W3CDTF">2002-07-24T02:50:49Z</dcterms:created>
  <dcterms:modified xsi:type="dcterms:W3CDTF">2018-05-03T10:42:26Z</dcterms:modified>
</cp:coreProperties>
</file>