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Наталья\Desktop\Мои документы Чуркина\Электронные аукционы 2023 год\ЭА Ямочный ремонт\"/>
    </mc:Choice>
  </mc:AlternateContent>
  <bookViews>
    <workbookView xWindow="0" yWindow="0" windowWidth="25200" windowHeight="11850"/>
  </bookViews>
  <sheets>
    <sheet name="на ямочный ремонт - Ведомость о" sheetId="1" r:id="rId1"/>
  </sheets>
  <definedNames>
    <definedName name="_xlnm.Print_Titles" localSheetId="0">'на ямочный ремонт - Ведомость о'!$10:$10</definedName>
  </definedNames>
  <calcPr calcId="162913"/>
</workbook>
</file>

<file path=xl/calcChain.xml><?xml version="1.0" encoding="utf-8"?>
<calcChain xmlns="http://schemas.openxmlformats.org/spreadsheetml/2006/main">
  <c r="A21" i="1" l="1"/>
  <c r="A19" i="1"/>
  <c r="A18" i="1"/>
  <c r="A17" i="1"/>
  <c r="A16" i="1"/>
  <c r="A15" i="1"/>
  <c r="A14" i="1"/>
  <c r="A13" i="1"/>
</calcChain>
</file>

<file path=xl/sharedStrings.xml><?xml version="1.0" encoding="utf-8"?>
<sst xmlns="http://schemas.openxmlformats.org/spreadsheetml/2006/main" count="66" uniqueCount="47">
  <si>
    <t>Ведомость объёмов работ</t>
  </si>
  <si>
    <t>№ п/п</t>
  </si>
  <si>
    <t>№ в ЛСР</t>
  </si>
  <si>
    <t>Наименование работ</t>
  </si>
  <si>
    <t>Ед.
изм.</t>
  </si>
  <si>
    <t>Кол-во</t>
  </si>
  <si>
    <t>Ссылки на чертежи</t>
  </si>
  <si>
    <t>Формула расчёта, расчёт объёмов работ и расхода материалов</t>
  </si>
  <si>
    <t>Раздел 1. по ямочному ремонту автомобильных дорог по ул. Пионерская, 8 Марта, Советская, Труда, Пушкина, Рабочая, Озерная, Республиканская, Мичурина, Куйбышева, Кирова, проезд на ул. Зеленая, ул. Зои Космодемьянской, 1 Мая, Карла Маркса, Российская, Интернациональная, пл. ДРСУ, пл. ДПМК с. Аргаяш</t>
  </si>
  <si>
    <t>Ямочный ремонт</t>
  </si>
  <si>
    <t>1</t>
  </si>
  <si>
    <t>Ремонт асфальтобетонного покрытия дорог однослойного толщиной: 70 мм площадью ремонта до 5 м2</t>
  </si>
  <si>
    <t>100 м2</t>
  </si>
  <si>
    <t xml:space="preserve">326,2 / 100 </t>
  </si>
  <si>
    <t xml:space="preserve">1 </t>
  </si>
  <si>
    <t>2</t>
  </si>
  <si>
    <t>Ремонт асфальтобетонного покрытия дорог однослойного толщиной: 70 мм площадью ремонта до 25 м2</t>
  </si>
  <si>
    <t xml:space="preserve">210 / 100 </t>
  </si>
  <si>
    <t>3</t>
  </si>
  <si>
    <t>Снятие деформированных асфальтобетонных покрытий самоходными холодными фрезами с шириной фрезерования 1500-2100 мм толщиной слоя: до 70 мм</t>
  </si>
  <si>
    <t>1000 м2 покрытия</t>
  </si>
  <si>
    <t xml:space="preserve">1110 / 1000 </t>
  </si>
  <si>
    <t>4</t>
  </si>
  <si>
    <t>Устройство покрытия толщиной 4 см из горячих асфальтобетонных смесей плотных мелкозернистых типа АБВ, плотность каменных материалов: 2,5-2,9 т/м3</t>
  </si>
  <si>
    <t>5</t>
  </si>
  <si>
    <t>На каждые 0,5 см изменения толщины покрытия добавлять или исключать: к расценке 27-06-020-01</t>
  </si>
  <si>
    <t>6</t>
  </si>
  <si>
    <t>Розлив вяжущих материалов</t>
  </si>
  <si>
    <t>1 т</t>
  </si>
  <si>
    <t xml:space="preserve">((0,5*1110)*1,3)/1000 </t>
  </si>
  <si>
    <t>7</t>
  </si>
  <si>
    <t>Асфальтобетонные смеси дорожные, аэродромные и асфальтобетон (горячие и теплые для плотного асфальтобетона мелко и крупнозернистые, песчаные), марка: I, тип А</t>
  </si>
  <si>
    <t>т</t>
  </si>
  <si>
    <t xml:space="preserve">107+80,5 </t>
  </si>
  <si>
    <t>строительный мусор</t>
  </si>
  <si>
    <t>8</t>
  </si>
  <si>
    <t>Перевозка грузов автомобилями-самосвалами грузоподъемностью 10 т, работающих вне карьера, на расстояние: до 2 км I класс груза</t>
  </si>
  <si>
    <t>1 т груза</t>
  </si>
  <si>
    <t xml:space="preserve">40,7+25,6+153,8 </t>
  </si>
  <si>
    <t>Составил:</t>
  </si>
  <si>
    <t/>
  </si>
  <si>
    <t>[должность, подпись (инициалы, фамилия)]</t>
  </si>
  <si>
    <t>Проверил:</t>
  </si>
  <si>
    <t>Приложение №4 к извещению</t>
  </si>
  <si>
    <t>УТВЕРЖДАЮ:</t>
  </si>
  <si>
    <t>Глава Аргаяшского сельского поселения</t>
  </si>
  <si>
    <t>__________________Д.М. Салыкаев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</si>
</sst>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0.0000"/>
  </numFmts>
  <fonts count="10" x14ac:knownFonts="1">
    <font>
      <sz val="11"/>
      <color rgb="FF000000"/>
      <name val="Calibri"/>
      <charset val="204"/>
    </font>
    <font>
      <sz val="8"/>
      <color rgb="FF000000"/>
      <name val="Arial"/>
      <charset val="204"/>
    </font>
    <font>
      <b/>
      <sz val="14"/>
      <color rgb="FF000000"/>
      <name val="Arial"/>
      <charset val="204"/>
    </font>
    <font>
      <b/>
      <sz val="9"/>
      <color rgb="FF000000"/>
      <name val="Arial"/>
      <charset val="204"/>
    </font>
    <font>
      <b/>
      <sz val="8"/>
      <color rgb="FF000000"/>
      <name val="Arial"/>
      <charset val="204"/>
    </font>
    <font>
      <sz val="8"/>
      <name val="Arial"/>
      <charset val="204"/>
    </font>
    <font>
      <i/>
      <sz val="8"/>
      <name val="Arial"/>
      <charset val="204"/>
    </font>
    <font>
      <sz val="8"/>
      <color rgb="FFFF0000"/>
      <name val="Arial"/>
      <charset val="204"/>
    </font>
    <font>
      <sz val="8"/>
      <color rgb="FF000000"/>
      <name val="Arial"/>
      <family val="2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49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wrapText="1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wrapText="1"/>
    </xf>
    <xf numFmtId="0" fontId="4" fillId="0" borderId="0" xfId="0" applyNumberFormat="1" applyFont="1" applyFill="1" applyBorder="1" applyAlignment="1" applyProtection="1">
      <alignment wrapText="1"/>
    </xf>
    <xf numFmtId="0" fontId="1" fillId="0" borderId="1" xfId="0" applyNumberFormat="1" applyFont="1" applyFill="1" applyBorder="1" applyAlignment="1" applyProtection="1">
      <alignment horizontal="center" vertical="top"/>
    </xf>
    <xf numFmtId="49" fontId="1" fillId="0" borderId="1" xfId="0" applyNumberFormat="1" applyFont="1" applyFill="1" applyBorder="1" applyAlignment="1" applyProtection="1">
      <alignment horizontal="center" vertical="top" wrapText="1"/>
    </xf>
    <xf numFmtId="0" fontId="1" fillId="0" borderId="1" xfId="0" applyNumberFormat="1" applyFont="1" applyFill="1" applyBorder="1" applyAlignment="1" applyProtection="1">
      <alignment horizontal="left" vertical="top" wrapText="1"/>
    </xf>
    <xf numFmtId="0" fontId="1" fillId="0" borderId="1" xfId="0" applyNumberFormat="1" applyFont="1" applyFill="1" applyBorder="1" applyAlignment="1" applyProtection="1">
      <alignment horizontal="center" vertical="top" wrapText="1"/>
    </xf>
    <xf numFmtId="164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1" xfId="0" applyNumberFormat="1" applyFont="1" applyFill="1" applyBorder="1" applyAlignment="1" applyProtection="1">
      <alignment horizontal="right" vertical="top" wrapText="1"/>
    </xf>
    <xf numFmtId="165" fontId="1" fillId="0" borderId="1" xfId="0" applyNumberFormat="1" applyFont="1" applyFill="1" applyBorder="1" applyAlignment="1" applyProtection="1">
      <alignment horizontal="right" vertical="top" wrapText="1"/>
    </xf>
    <xf numFmtId="2" fontId="1" fillId="0" borderId="1" xfId="0" applyNumberFormat="1" applyFont="1" applyFill="1" applyBorder="1" applyAlignment="1" applyProtection="1">
      <alignment horizontal="right" vertical="top" wrapText="1"/>
    </xf>
    <xf numFmtId="166" fontId="1" fillId="0" borderId="1" xfId="0" applyNumberFormat="1" applyFont="1" applyFill="1" applyBorder="1" applyAlignment="1" applyProtection="1">
      <alignment horizontal="right" vertical="top" wrapText="1"/>
    </xf>
    <xf numFmtId="0" fontId="1" fillId="0" borderId="4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/>
    <xf numFmtId="49" fontId="5" fillId="0" borderId="0" xfId="0" applyNumberFormat="1" applyFont="1" applyFill="1" applyBorder="1" applyAlignment="1" applyProtection="1"/>
    <xf numFmtId="0" fontId="5" fillId="0" borderId="0" xfId="0" applyNumberFormat="1" applyFont="1" applyFill="1" applyBorder="1" applyAlignment="1" applyProtection="1">
      <alignment horizontal="right" vertical="top"/>
    </xf>
    <xf numFmtId="0" fontId="5" fillId="0" borderId="0" xfId="0" applyNumberFormat="1" applyFont="1" applyFill="1" applyBorder="1" applyAlignment="1" applyProtection="1">
      <alignment wrapText="1"/>
    </xf>
    <xf numFmtId="0" fontId="5" fillId="0" borderId="0" xfId="0" applyNumberFormat="1" applyFont="1" applyFill="1" applyBorder="1" applyAlignment="1" applyProtection="1">
      <alignment vertical="top"/>
    </xf>
    <xf numFmtId="49" fontId="5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vertical="top" wrapText="1"/>
    </xf>
    <xf numFmtId="0" fontId="4" fillId="0" borderId="0" xfId="0" applyNumberFormat="1" applyFont="1" applyFill="1" applyBorder="1" applyAlignment="1" applyProtection="1">
      <alignment vertical="top" wrapText="1"/>
    </xf>
    <xf numFmtId="0" fontId="7" fillId="0" borderId="0" xfId="0" applyNumberFormat="1" applyFont="1" applyFill="1" applyBorder="1" applyAlignment="1" applyProtection="1"/>
    <xf numFmtId="0" fontId="6" fillId="0" borderId="4" xfId="0" applyNumberFormat="1" applyFont="1" applyFill="1" applyBorder="1" applyAlignment="1" applyProtection="1">
      <alignment horizontal="center" vertical="top"/>
    </xf>
    <xf numFmtId="0" fontId="4" fillId="0" borderId="1" xfId="0" applyNumberFormat="1" applyFont="1" applyFill="1" applyBorder="1" applyAlignment="1" applyProtection="1">
      <alignment horizontal="left" vertical="center" wrapText="1"/>
    </xf>
    <xf numFmtId="0" fontId="5" fillId="0" borderId="5" xfId="0" applyNumberFormat="1" applyFont="1" applyFill="1" applyBorder="1" applyAlignment="1" applyProtection="1">
      <alignment vertical="top" wrapText="1"/>
    </xf>
    <xf numFmtId="0" fontId="5" fillId="0" borderId="5" xfId="0" applyNumberFormat="1" applyFont="1" applyFill="1" applyBorder="1" applyAlignment="1" applyProtection="1">
      <alignment horizontal="right" vertical="top" wrapText="1"/>
    </xf>
    <xf numFmtId="0" fontId="2" fillId="0" borderId="0" xfId="0" applyNumberFormat="1" applyFont="1" applyFill="1" applyBorder="1" applyAlignment="1" applyProtection="1">
      <alignment horizont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1" fillId="0" borderId="3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left" vertical="center" wrapText="1"/>
    </xf>
    <xf numFmtId="0" fontId="8" fillId="0" borderId="0" xfId="0" applyNumberFormat="1" applyFont="1" applyFill="1" applyBorder="1" applyAlignment="1" applyProtection="1">
      <alignment horizontal="right" wrapText="1"/>
    </xf>
    <xf numFmtId="0" fontId="0" fillId="0" borderId="0" xfId="0" applyAlignment="1">
      <alignment horizontal="right" wrapText="1"/>
    </xf>
    <xf numFmtId="0" fontId="8" fillId="0" borderId="0" xfId="0" applyNumberFormat="1" applyFont="1" applyFill="1" applyBorder="1" applyAlignment="1" applyProtection="1">
      <alignment horizontal="right" wrapText="1"/>
    </xf>
    <xf numFmtId="0" fontId="9" fillId="0" borderId="0" xfId="0" applyFont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35"/>
  <sheetViews>
    <sheetView tabSelected="1" workbookViewId="0">
      <selection activeCell="Q8" sqref="Q8"/>
    </sheetView>
  </sheetViews>
  <sheetFormatPr defaultColWidth="9.140625" defaultRowHeight="11.25" customHeight="1" x14ac:dyDescent="0.2"/>
  <cols>
    <col min="1" max="1" width="5.5703125" style="1" customWidth="1"/>
    <col min="2" max="2" width="5.5703125" style="2" customWidth="1"/>
    <col min="3" max="3" width="44.42578125" style="2" customWidth="1"/>
    <col min="4" max="4" width="10.7109375" style="2" customWidth="1"/>
    <col min="5" max="5" width="12.28515625" style="2" customWidth="1"/>
    <col min="6" max="6" width="12.5703125" style="2" customWidth="1"/>
    <col min="7" max="7" width="22.140625" style="2" customWidth="1"/>
    <col min="8" max="8" width="22" style="2" customWidth="1"/>
    <col min="9" max="9" width="9.140625" style="2"/>
    <col min="10" max="10" width="4.7109375" style="2" hidden="1" customWidth="1"/>
    <col min="11" max="12" width="135.28515625" style="3" hidden="1" customWidth="1"/>
    <col min="13" max="13" width="55.140625" style="3" hidden="1" customWidth="1"/>
    <col min="14" max="14" width="69" style="3" hidden="1" customWidth="1"/>
    <col min="15" max="15" width="55.140625" style="3" hidden="1" customWidth="1"/>
    <col min="16" max="16" width="69" style="3" hidden="1" customWidth="1"/>
    <col min="17" max="16384" width="9.140625" style="2"/>
  </cols>
  <sheetData>
    <row r="2" spans="1:12" ht="27" customHeight="1" x14ac:dyDescent="0.25">
      <c r="F2" s="39" t="s">
        <v>43</v>
      </c>
      <c r="G2" s="40"/>
      <c r="H2" s="40"/>
    </row>
    <row r="3" spans="1:12" ht="21" customHeight="1" x14ac:dyDescent="0.25">
      <c r="F3" s="41"/>
      <c r="G3" s="42" t="s">
        <v>44</v>
      </c>
      <c r="H3" s="40"/>
    </row>
    <row r="4" spans="1:12" ht="11.25" customHeight="1" x14ac:dyDescent="0.25">
      <c r="F4" s="41"/>
      <c r="G4" s="42" t="s">
        <v>45</v>
      </c>
      <c r="H4" s="40"/>
    </row>
    <row r="5" spans="1:12" ht="24" customHeight="1" x14ac:dyDescent="0.25">
      <c r="F5" s="41"/>
      <c r="G5" s="42" t="s">
        <v>46</v>
      </c>
      <c r="H5" s="40"/>
    </row>
    <row r="7" spans="1:12" customFormat="1" ht="18" x14ac:dyDescent="0.25">
      <c r="A7" s="34" t="s">
        <v>0</v>
      </c>
      <c r="B7" s="34"/>
      <c r="C7" s="34"/>
      <c r="D7" s="34"/>
      <c r="E7" s="34"/>
      <c r="F7" s="34"/>
      <c r="G7" s="34"/>
      <c r="H7" s="34"/>
    </row>
    <row r="8" spans="1:12" customFormat="1" ht="9.75" customHeight="1" x14ac:dyDescent="0.25">
      <c r="A8" s="4"/>
    </row>
    <row r="9" spans="1:12" customFormat="1" ht="36" customHeight="1" x14ac:dyDescent="0.25">
      <c r="A9" s="5" t="s">
        <v>1</v>
      </c>
      <c r="B9" s="6" t="s">
        <v>2</v>
      </c>
      <c r="C9" s="6" t="s">
        <v>3</v>
      </c>
      <c r="D9" s="6" t="s">
        <v>4</v>
      </c>
      <c r="E9" s="6" t="s">
        <v>5</v>
      </c>
      <c r="F9" s="6" t="s">
        <v>6</v>
      </c>
      <c r="G9" s="35" t="s">
        <v>7</v>
      </c>
      <c r="H9" s="35"/>
    </row>
    <row r="10" spans="1:12" customFormat="1" ht="15" x14ac:dyDescent="0.25">
      <c r="A10" s="7">
        <v>1</v>
      </c>
      <c r="B10" s="8">
        <v>2</v>
      </c>
      <c r="C10" s="8">
        <v>3</v>
      </c>
      <c r="D10" s="8">
        <v>4</v>
      </c>
      <c r="E10" s="8">
        <v>5</v>
      </c>
      <c r="F10" s="8">
        <v>6</v>
      </c>
      <c r="G10" s="36">
        <v>7</v>
      </c>
      <c r="H10" s="37"/>
    </row>
    <row r="11" spans="1:12" customFormat="1" ht="36.75" x14ac:dyDescent="0.25">
      <c r="A11" s="38" t="s">
        <v>8</v>
      </c>
      <c r="B11" s="38"/>
      <c r="C11" s="38"/>
      <c r="D11" s="38"/>
      <c r="E11" s="38"/>
      <c r="F11" s="38"/>
      <c r="G11" s="38"/>
      <c r="H11" s="38"/>
      <c r="K11" s="9" t="s">
        <v>8</v>
      </c>
    </row>
    <row r="12" spans="1:12" customFormat="1" ht="15" x14ac:dyDescent="0.25">
      <c r="A12" s="31" t="s">
        <v>9</v>
      </c>
      <c r="B12" s="31"/>
      <c r="C12" s="31"/>
      <c r="D12" s="31"/>
      <c r="E12" s="31"/>
      <c r="F12" s="31"/>
      <c r="G12" s="31"/>
      <c r="H12" s="31"/>
      <c r="K12" s="9"/>
      <c r="L12" s="10" t="s">
        <v>9</v>
      </c>
    </row>
    <row r="13" spans="1:12" customFormat="1" ht="33.75" x14ac:dyDescent="0.25">
      <c r="A13" s="11">
        <f>IF(J13&lt;&gt;"",COUNTA(J$1:J13),"")</f>
        <v>1</v>
      </c>
      <c r="B13" s="12" t="s">
        <v>10</v>
      </c>
      <c r="C13" s="13" t="s">
        <v>11</v>
      </c>
      <c r="D13" s="14" t="s">
        <v>12</v>
      </c>
      <c r="E13" s="15">
        <v>3.262</v>
      </c>
      <c r="F13" s="13"/>
      <c r="G13" s="16"/>
      <c r="H13" s="13" t="s">
        <v>13</v>
      </c>
      <c r="J13" s="2" t="s">
        <v>14</v>
      </c>
      <c r="K13" s="9"/>
      <c r="L13" s="10"/>
    </row>
    <row r="14" spans="1:12" customFormat="1" ht="33.75" x14ac:dyDescent="0.25">
      <c r="A14" s="11">
        <f>IF(J14&lt;&gt;"",COUNTA(J$1:J14),"")</f>
        <v>2</v>
      </c>
      <c r="B14" s="12" t="s">
        <v>15</v>
      </c>
      <c r="C14" s="13" t="s">
        <v>16</v>
      </c>
      <c r="D14" s="14" t="s">
        <v>12</v>
      </c>
      <c r="E14" s="17">
        <v>2.1</v>
      </c>
      <c r="F14" s="13"/>
      <c r="G14" s="16"/>
      <c r="H14" s="13" t="s">
        <v>17</v>
      </c>
      <c r="J14" s="2" t="s">
        <v>14</v>
      </c>
      <c r="K14" s="9"/>
      <c r="L14" s="10"/>
    </row>
    <row r="15" spans="1:12" customFormat="1" ht="33.75" x14ac:dyDescent="0.25">
      <c r="A15" s="11">
        <f>IF(J15&lt;&gt;"",COUNTA(J$1:J15),"")</f>
        <v>3</v>
      </c>
      <c r="B15" s="12" t="s">
        <v>18</v>
      </c>
      <c r="C15" s="13" t="s">
        <v>19</v>
      </c>
      <c r="D15" s="14" t="s">
        <v>20</v>
      </c>
      <c r="E15" s="18">
        <v>1.1100000000000001</v>
      </c>
      <c r="F15" s="13"/>
      <c r="G15" s="16"/>
      <c r="H15" s="13" t="s">
        <v>21</v>
      </c>
      <c r="J15" s="2" t="s">
        <v>14</v>
      </c>
      <c r="K15" s="9"/>
      <c r="L15" s="10"/>
    </row>
    <row r="16" spans="1:12" customFormat="1" ht="33.75" x14ac:dyDescent="0.25">
      <c r="A16" s="11">
        <f>IF(J16&lt;&gt;"",COUNTA(J$1:J16),"")</f>
        <v>4</v>
      </c>
      <c r="B16" s="12" t="s">
        <v>22</v>
      </c>
      <c r="C16" s="13" t="s">
        <v>23</v>
      </c>
      <c r="D16" s="14" t="s">
        <v>20</v>
      </c>
      <c r="E16" s="18">
        <v>1.1100000000000001</v>
      </c>
      <c r="F16" s="13"/>
      <c r="G16" s="16"/>
      <c r="H16" s="13" t="s">
        <v>21</v>
      </c>
      <c r="J16" s="2" t="s">
        <v>14</v>
      </c>
      <c r="K16" s="9"/>
      <c r="L16" s="10"/>
    </row>
    <row r="17" spans="1:16" customFormat="1" ht="22.5" x14ac:dyDescent="0.25">
      <c r="A17" s="11">
        <f>IF(J17&lt;&gt;"",COUNTA(J$1:J17),"")</f>
        <v>5</v>
      </c>
      <c r="B17" s="12" t="s">
        <v>24</v>
      </c>
      <c r="C17" s="13" t="s">
        <v>25</v>
      </c>
      <c r="D17" s="14" t="s">
        <v>20</v>
      </c>
      <c r="E17" s="18">
        <v>1.1100000000000001</v>
      </c>
      <c r="F17" s="13"/>
      <c r="G17" s="16"/>
      <c r="H17" s="13" t="s">
        <v>21</v>
      </c>
      <c r="J17" s="2" t="s">
        <v>14</v>
      </c>
      <c r="K17" s="9"/>
      <c r="L17" s="10"/>
    </row>
    <row r="18" spans="1:16" customFormat="1" ht="15" x14ac:dyDescent="0.25">
      <c r="A18" s="11">
        <f>IF(J18&lt;&gt;"",COUNTA(J$1:J18),"")</f>
        <v>6</v>
      </c>
      <c r="B18" s="12" t="s">
        <v>26</v>
      </c>
      <c r="C18" s="13" t="s">
        <v>27</v>
      </c>
      <c r="D18" s="14" t="s">
        <v>28</v>
      </c>
      <c r="E18" s="19">
        <v>0.72150000000000003</v>
      </c>
      <c r="F18" s="13"/>
      <c r="G18" s="16"/>
      <c r="H18" s="13" t="s">
        <v>29</v>
      </c>
      <c r="J18" s="2" t="s">
        <v>14</v>
      </c>
      <c r="K18" s="9"/>
      <c r="L18" s="10"/>
    </row>
    <row r="19" spans="1:16" customFormat="1" ht="45" x14ac:dyDescent="0.25">
      <c r="A19" s="11">
        <f>IF(J19&lt;&gt;"",COUNTA(J$1:J19),"")</f>
        <v>7</v>
      </c>
      <c r="B19" s="12" t="s">
        <v>30</v>
      </c>
      <c r="C19" s="13" t="s">
        <v>31</v>
      </c>
      <c r="D19" s="14" t="s">
        <v>32</v>
      </c>
      <c r="E19" s="17">
        <v>187.5</v>
      </c>
      <c r="F19" s="13"/>
      <c r="G19" s="16"/>
      <c r="H19" s="13" t="s">
        <v>33</v>
      </c>
      <c r="J19" s="2" t="s">
        <v>14</v>
      </c>
      <c r="K19" s="9"/>
      <c r="L19" s="10"/>
    </row>
    <row r="20" spans="1:16" customFormat="1" ht="15" x14ac:dyDescent="0.25">
      <c r="A20" s="31" t="s">
        <v>34</v>
      </c>
      <c r="B20" s="31"/>
      <c r="C20" s="31"/>
      <c r="D20" s="31"/>
      <c r="E20" s="31"/>
      <c r="F20" s="31"/>
      <c r="G20" s="31"/>
      <c r="H20" s="31"/>
      <c r="K20" s="9"/>
      <c r="L20" s="10" t="s">
        <v>34</v>
      </c>
    </row>
    <row r="21" spans="1:16" customFormat="1" ht="33.75" x14ac:dyDescent="0.25">
      <c r="A21" s="11">
        <f>IF(J21&lt;&gt;"",COUNTA(J$1:J21),"")</f>
        <v>8</v>
      </c>
      <c r="B21" s="12" t="s">
        <v>35</v>
      </c>
      <c r="C21" s="13" t="s">
        <v>36</v>
      </c>
      <c r="D21" s="14" t="s">
        <v>37</v>
      </c>
      <c r="E21" s="17">
        <v>220.1</v>
      </c>
      <c r="F21" s="13"/>
      <c r="G21" s="16"/>
      <c r="H21" s="13" t="s">
        <v>38</v>
      </c>
      <c r="J21" s="2" t="s">
        <v>14</v>
      </c>
      <c r="K21" s="9"/>
      <c r="L21" s="10"/>
    </row>
    <row r="22" spans="1:16" customFormat="1" ht="36.75" customHeight="1" x14ac:dyDescent="0.25">
      <c r="B22" s="20"/>
      <c r="C22" s="20"/>
      <c r="D22" s="20"/>
      <c r="E22" s="20"/>
      <c r="F22" s="20"/>
      <c r="G22" s="20"/>
      <c r="H22" s="20"/>
    </row>
    <row r="23" spans="1:16" s="21" customFormat="1" ht="15" x14ac:dyDescent="0.25">
      <c r="A23" s="22"/>
      <c r="B23" s="23" t="s">
        <v>39</v>
      </c>
      <c r="C23" s="32"/>
      <c r="D23" s="32"/>
      <c r="E23" s="33"/>
      <c r="F23" s="33"/>
      <c r="G23" s="33"/>
      <c r="H23" s="33"/>
      <c r="I23"/>
      <c r="J23"/>
      <c r="K23" s="24"/>
      <c r="L23" s="24"/>
      <c r="M23" s="24" t="s">
        <v>40</v>
      </c>
      <c r="N23" s="24" t="s">
        <v>40</v>
      </c>
      <c r="O23" s="24"/>
      <c r="P23" s="24"/>
    </row>
    <row r="24" spans="1:16" s="25" customFormat="1" ht="20.25" customHeight="1" x14ac:dyDescent="0.25">
      <c r="A24" s="26"/>
      <c r="B24" s="23"/>
      <c r="C24" s="30" t="s">
        <v>41</v>
      </c>
      <c r="D24" s="30"/>
      <c r="E24" s="30"/>
      <c r="F24" s="30"/>
      <c r="G24" s="30"/>
      <c r="H24" s="30"/>
      <c r="K24" s="27"/>
      <c r="L24" s="27"/>
      <c r="M24" s="27"/>
      <c r="N24" s="27"/>
      <c r="O24" s="27"/>
      <c r="P24" s="27"/>
    </row>
    <row r="25" spans="1:16" s="21" customFormat="1" ht="15" x14ac:dyDescent="0.25">
      <c r="A25" s="22"/>
      <c r="B25" s="23" t="s">
        <v>42</v>
      </c>
      <c r="C25" s="32"/>
      <c r="D25" s="32"/>
      <c r="E25" s="33"/>
      <c r="F25" s="33"/>
      <c r="G25" s="33"/>
      <c r="H25" s="33"/>
      <c r="I25"/>
      <c r="J25"/>
      <c r="K25" s="24"/>
      <c r="L25" s="24"/>
      <c r="M25" s="24"/>
      <c r="N25" s="24"/>
      <c r="O25" s="24" t="s">
        <v>40</v>
      </c>
      <c r="P25" s="24" t="s">
        <v>40</v>
      </c>
    </row>
    <row r="26" spans="1:16" s="25" customFormat="1" ht="20.25" customHeight="1" x14ac:dyDescent="0.25">
      <c r="A26" s="26"/>
      <c r="C26" s="30" t="s">
        <v>41</v>
      </c>
      <c r="D26" s="30"/>
      <c r="E26" s="30"/>
      <c r="F26" s="30"/>
      <c r="G26" s="30"/>
      <c r="H26" s="30"/>
      <c r="K26" s="27"/>
      <c r="L26" s="27"/>
      <c r="M26" s="27"/>
      <c r="N26" s="27"/>
      <c r="O26" s="27"/>
      <c r="P26" s="27"/>
    </row>
    <row r="28" spans="1:16" customFormat="1" ht="15" x14ac:dyDescent="0.25">
      <c r="B28" s="28"/>
      <c r="D28" s="28"/>
      <c r="F28" s="28"/>
    </row>
    <row r="33" spans="3:3" customFormat="1" ht="15" x14ac:dyDescent="0.25">
      <c r="C33" s="29"/>
    </row>
    <row r="34" spans="3:3" customFormat="1" ht="15" x14ac:dyDescent="0.25">
      <c r="C34" s="29"/>
    </row>
    <row r="35" spans="3:3" customFormat="1" ht="15" x14ac:dyDescent="0.25">
      <c r="C35" s="29"/>
    </row>
  </sheetData>
  <mergeCells count="16">
    <mergeCell ref="F2:H2"/>
    <mergeCell ref="G3:H3"/>
    <mergeCell ref="G4:H4"/>
    <mergeCell ref="G5:H5"/>
    <mergeCell ref="A7:H7"/>
    <mergeCell ref="G9:H9"/>
    <mergeCell ref="G10:H10"/>
    <mergeCell ref="A11:H11"/>
    <mergeCell ref="A12:H12"/>
    <mergeCell ref="C26:H26"/>
    <mergeCell ref="A20:H20"/>
    <mergeCell ref="C23:D23"/>
    <mergeCell ref="E23:H23"/>
    <mergeCell ref="C24:H24"/>
    <mergeCell ref="C25:D25"/>
    <mergeCell ref="E25:H25"/>
  </mergeCells>
  <printOptions horizontalCentered="1"/>
  <pageMargins left="0.69999998807907104" right="0.69999998807907104" top="0.75" bottom="0.75" header="0.30000001192092901" footer="0.30000001192092901"/>
  <pageSetup paperSize="9" scale="97" fitToHeight="0" orientation="landscape" r:id="rId1"/>
  <headerFooter>
    <oddHeader>&amp;LГРАНД-Смета, версия 2023.1</oddHeader>
    <oddFooter>&amp;RСтраница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 ямочный ремонт - Ведомость о</vt:lpstr>
      <vt:lpstr>'на ямочный ремонт - Ведомость о'!Заголовки_для_печати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user1</dc:creator>
  <cp:lastModifiedBy>Наталья</cp:lastModifiedBy>
  <cp:lastPrinted>2023-03-20T08:17:53Z</cp:lastPrinted>
  <dcterms:created xsi:type="dcterms:W3CDTF">2020-09-30T08:50:27Z</dcterms:created>
  <dcterms:modified xsi:type="dcterms:W3CDTF">2023-04-26T04:50:13Z</dcterms:modified>
</cp:coreProperties>
</file>